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排名" sheetId="1" r:id="rId1"/>
  </sheets>
  <definedNames>
    <definedName name="_xlnm.Print_Titles" localSheetId="0">'总成绩排名'!$2:$4</definedName>
  </definedNames>
  <calcPr fullCalcOnLoad="1"/>
</workbook>
</file>

<file path=xl/sharedStrings.xml><?xml version="1.0" encoding="utf-8"?>
<sst xmlns="http://schemas.openxmlformats.org/spreadsheetml/2006/main" count="260" uniqueCount="238">
  <si>
    <t>附件1</t>
  </si>
  <si>
    <t>晋城市城区2020年公开招聘事业单位工作人员总成绩及排名</t>
  </si>
  <si>
    <t>序号</t>
  </si>
  <si>
    <t>主管部门</t>
  </si>
  <si>
    <t>单位名称</t>
  </si>
  <si>
    <t>招聘名额</t>
  </si>
  <si>
    <t>准考证号</t>
  </si>
  <si>
    <t>姓名</t>
  </si>
  <si>
    <t>笔试成绩</t>
  </si>
  <si>
    <t>面试成绩</t>
  </si>
  <si>
    <t>总成绩</t>
  </si>
  <si>
    <t>总成绩     排名</t>
  </si>
  <si>
    <t>笔试成绩×60%+面试成绩×40%</t>
  </si>
  <si>
    <t>区委办公室</t>
  </si>
  <si>
    <t>区委政策研究中心</t>
  </si>
  <si>
    <t>02020051216</t>
  </si>
  <si>
    <t>李怡鹏</t>
  </si>
  <si>
    <t>02020021205</t>
  </si>
  <si>
    <t>王  璠</t>
  </si>
  <si>
    <t>02020020918</t>
  </si>
  <si>
    <t>元曼芳</t>
  </si>
  <si>
    <t>02020020401</t>
  </si>
  <si>
    <t>闫志如</t>
  </si>
  <si>
    <t>02020020421</t>
  </si>
  <si>
    <t>付翔宇</t>
  </si>
  <si>
    <t>区委宣传部</t>
  </si>
  <si>
    <t>新闻宣传服务中心</t>
  </si>
  <si>
    <t>02020020927</t>
  </si>
  <si>
    <t>张  帆</t>
  </si>
  <si>
    <t>02020040130</t>
  </si>
  <si>
    <t>孔琛琳</t>
  </si>
  <si>
    <t>02020031027</t>
  </si>
  <si>
    <t>赵亚男</t>
  </si>
  <si>
    <t>02020051403</t>
  </si>
  <si>
    <t>王雨杰</t>
  </si>
  <si>
    <t>02020021626</t>
  </si>
  <si>
    <t>陈  磊</t>
  </si>
  <si>
    <t>02020031020</t>
  </si>
  <si>
    <t>刘  璐</t>
  </si>
  <si>
    <t>02020050312</t>
  </si>
  <si>
    <t>秦  然</t>
  </si>
  <si>
    <t>区委统战部</t>
  </si>
  <si>
    <t>民主党派服务中心</t>
  </si>
  <si>
    <t>02020030101</t>
  </si>
  <si>
    <t>郭争进</t>
  </si>
  <si>
    <t>02020051610</t>
  </si>
  <si>
    <t>焦  蕾</t>
  </si>
  <si>
    <t>02020051515</t>
  </si>
  <si>
    <t>李林峰</t>
  </si>
  <si>
    <t>区政府办公室</t>
  </si>
  <si>
    <t>值班服务保障中心</t>
  </si>
  <si>
    <t>02020051208</t>
  </si>
  <si>
    <t>杜  卓</t>
  </si>
  <si>
    <t>02020020119</t>
  </si>
  <si>
    <t>牛  羽</t>
  </si>
  <si>
    <t>02020020312</t>
  </si>
  <si>
    <t>任自闯</t>
  </si>
  <si>
    <t>02020021222</t>
  </si>
  <si>
    <t>张  鑫</t>
  </si>
  <si>
    <t>02020020721</t>
  </si>
  <si>
    <t>王  榕</t>
  </si>
  <si>
    <t>区信访局</t>
  </si>
  <si>
    <t>信访接待中心</t>
  </si>
  <si>
    <t>02020020228</t>
  </si>
  <si>
    <t>于  晋</t>
  </si>
  <si>
    <t>02020030401</t>
  </si>
  <si>
    <t>郎杰芬</t>
  </si>
  <si>
    <t>02020040122</t>
  </si>
  <si>
    <t>闫  菲</t>
  </si>
  <si>
    <t>区发展和改革局</t>
  </si>
  <si>
    <t>重点工程服务中心</t>
  </si>
  <si>
    <t>02020030210</t>
  </si>
  <si>
    <t>李思思</t>
  </si>
  <si>
    <t>02020051808</t>
  </si>
  <si>
    <t>王  科</t>
  </si>
  <si>
    <t>02020021109</t>
  </si>
  <si>
    <t>路培鑫</t>
  </si>
  <si>
    <t>02020021210</t>
  </si>
  <si>
    <t>安政民</t>
  </si>
  <si>
    <t>02020020206</t>
  </si>
  <si>
    <t>陈豪男</t>
  </si>
  <si>
    <t>02020020922</t>
  </si>
  <si>
    <t>王之勋</t>
  </si>
  <si>
    <t>缺考</t>
  </si>
  <si>
    <t>区财政局</t>
  </si>
  <si>
    <t>会计服务中心</t>
  </si>
  <si>
    <t>02020030126</t>
  </si>
  <si>
    <t>席若凡</t>
  </si>
  <si>
    <t>02020050707</t>
  </si>
  <si>
    <t>唐  静</t>
  </si>
  <si>
    <t>02020040224</t>
  </si>
  <si>
    <t>常菁菁</t>
  </si>
  <si>
    <t>区审计局</t>
  </si>
  <si>
    <t>审计服务所</t>
  </si>
  <si>
    <t>02020021229</t>
  </si>
  <si>
    <t>杨锦钊</t>
  </si>
  <si>
    <t>02020040730</t>
  </si>
  <si>
    <t>续  晔</t>
  </si>
  <si>
    <t>02020021215</t>
  </si>
  <si>
    <t>吕  琳</t>
  </si>
  <si>
    <t>区人力资源和
社会保障局</t>
  </si>
  <si>
    <t>机关事业单位                      养老保险所</t>
  </si>
  <si>
    <t>02020040304</t>
  </si>
  <si>
    <t>杨  丽</t>
  </si>
  <si>
    <t>02020050710</t>
  </si>
  <si>
    <t>李晓青</t>
  </si>
  <si>
    <t>02020021614</t>
  </si>
  <si>
    <t>张志杰</t>
  </si>
  <si>
    <t>02020041611</t>
  </si>
  <si>
    <t>李文娟</t>
  </si>
  <si>
    <t>02020020208</t>
  </si>
  <si>
    <t>任梦婷</t>
  </si>
  <si>
    <t>02020030223</t>
  </si>
  <si>
    <t>张小蕊</t>
  </si>
  <si>
    <t>失业保险中心</t>
  </si>
  <si>
    <t>02020040417</t>
  </si>
  <si>
    <t>贾  茜</t>
  </si>
  <si>
    <t>02020021103</t>
  </si>
  <si>
    <t>潘雅琳</t>
  </si>
  <si>
    <t>02020020127</t>
  </si>
  <si>
    <t>韩  雨</t>
  </si>
  <si>
    <t>02020030511</t>
  </si>
  <si>
    <t>张晋铭</t>
  </si>
  <si>
    <t>02020030727</t>
  </si>
  <si>
    <t>毋阿青</t>
  </si>
  <si>
    <t>02020020212</t>
  </si>
  <si>
    <t>姬文敏</t>
  </si>
  <si>
    <t>城乡居民养老保险服务中心</t>
  </si>
  <si>
    <t>02020021501</t>
  </si>
  <si>
    <t>邵  欣</t>
  </si>
  <si>
    <t>02020041224</t>
  </si>
  <si>
    <t>侯灵敏</t>
  </si>
  <si>
    <t>02020041102</t>
  </si>
  <si>
    <t>马宇娇</t>
  </si>
  <si>
    <t>区行政             审批服务管理局</t>
  </si>
  <si>
    <t>政务服务中心</t>
  </si>
  <si>
    <t>02020021707</t>
  </si>
  <si>
    <t>延  帆</t>
  </si>
  <si>
    <t>02020021426</t>
  </si>
  <si>
    <t>叶  青</t>
  </si>
  <si>
    <t>02020030106</t>
  </si>
  <si>
    <t>焦亚飞</t>
  </si>
  <si>
    <t>区文化和旅游局</t>
  </si>
  <si>
    <t>旅游开发服务中心</t>
  </si>
  <si>
    <t>02020020712</t>
  </si>
  <si>
    <t>李玉桓</t>
  </si>
  <si>
    <t>02020041726</t>
  </si>
  <si>
    <t>任晓雨</t>
  </si>
  <si>
    <t>02020050422</t>
  </si>
  <si>
    <t>董轶憬</t>
  </si>
  <si>
    <t>02020041415</t>
  </si>
  <si>
    <t>郭军芳</t>
  </si>
  <si>
    <t>02020030922</t>
  </si>
  <si>
    <t>李少花</t>
  </si>
  <si>
    <t>02020050107</t>
  </si>
  <si>
    <t>付慧敏</t>
  </si>
  <si>
    <t>02020051802</t>
  </si>
  <si>
    <t>刘美美</t>
  </si>
  <si>
    <t>区应急管理局</t>
  </si>
  <si>
    <t>综合应急救援指挥中心</t>
  </si>
  <si>
    <t>02020020118</t>
  </si>
  <si>
    <t>王亚楠</t>
  </si>
  <si>
    <t>02020020211</t>
  </si>
  <si>
    <t>徐翼森</t>
  </si>
  <si>
    <t>02020021802</t>
  </si>
  <si>
    <t>樊鹏程</t>
  </si>
  <si>
    <t>02020051718</t>
  </si>
  <si>
    <t>宋  铖</t>
  </si>
  <si>
    <t>02020050523</t>
  </si>
  <si>
    <t>魏子辉</t>
  </si>
  <si>
    <t>02020021810</t>
  </si>
  <si>
    <t>张  波</t>
  </si>
  <si>
    <t>区直属机关事务服务中心</t>
  </si>
  <si>
    <t>02020030406</t>
  </si>
  <si>
    <t>王珍妮</t>
  </si>
  <si>
    <t>02020050723</t>
  </si>
  <si>
    <t>郭  蓉</t>
  </si>
  <si>
    <t>02020020912</t>
  </si>
  <si>
    <t>贾玉涛</t>
  </si>
  <si>
    <t>02020051301</t>
  </si>
  <si>
    <t>王  栋</t>
  </si>
  <si>
    <t>02020051321</t>
  </si>
  <si>
    <t>吉星瑞</t>
  </si>
  <si>
    <t>02020020316</t>
  </si>
  <si>
    <t>李晨昕</t>
  </si>
  <si>
    <t>区畜牧兽医      中心</t>
  </si>
  <si>
    <t>动物疾病预防控制中心</t>
  </si>
  <si>
    <t>02020020203</t>
  </si>
  <si>
    <t>张  楷</t>
  </si>
  <si>
    <t>02020030501</t>
  </si>
  <si>
    <t>侯柯雨</t>
  </si>
  <si>
    <t>02020030227</t>
  </si>
  <si>
    <t>高芳芳</t>
  </si>
  <si>
    <t>02020041830</t>
  </si>
  <si>
    <t>申倩娜</t>
  </si>
  <si>
    <t>区卫生健康
和体育局</t>
  </si>
  <si>
    <t>公共卫生信息中心</t>
  </si>
  <si>
    <t>02020022302</t>
  </si>
  <si>
    <t>吴振娟</t>
  </si>
  <si>
    <t>02020022317</t>
  </si>
  <si>
    <t>郭  建</t>
  </si>
  <si>
    <t>02020022307</t>
  </si>
  <si>
    <t>王  雪</t>
  </si>
  <si>
    <t>健康教育所</t>
  </si>
  <si>
    <t>02020022328</t>
  </si>
  <si>
    <t>刘  俊</t>
  </si>
  <si>
    <t>02020022412</t>
  </si>
  <si>
    <t>张  颖</t>
  </si>
  <si>
    <t>02020022321</t>
  </si>
  <si>
    <t>柴  莉</t>
  </si>
  <si>
    <t>妇幼计生服务中心</t>
  </si>
  <si>
    <t>02020022220</t>
  </si>
  <si>
    <t>闫  霞</t>
  </si>
  <si>
    <t>02020022125</t>
  </si>
  <si>
    <t>李亚菲</t>
  </si>
  <si>
    <t>钟家庄办事处                            社区卫生服务中心</t>
  </si>
  <si>
    <t>02020022112</t>
  </si>
  <si>
    <t>张叶青</t>
  </si>
  <si>
    <t>02020022301</t>
  </si>
  <si>
    <t>席  珂</t>
  </si>
  <si>
    <t>02020022319</t>
  </si>
  <si>
    <t>张康佳</t>
  </si>
  <si>
    <t>西上庄办事处                            社区卫生服务中心</t>
  </si>
  <si>
    <t>02020022110</t>
  </si>
  <si>
    <t>张  英</t>
  </si>
  <si>
    <t>公共就业和人才服务中心</t>
  </si>
  <si>
    <t>02020030326</t>
  </si>
  <si>
    <t>王晶晶</t>
  </si>
  <si>
    <t>02020021002</t>
  </si>
  <si>
    <t>任雅婷</t>
  </si>
  <si>
    <t>02020040619</t>
  </si>
  <si>
    <t>白  杨</t>
  </si>
  <si>
    <t>02020050711</t>
  </si>
  <si>
    <t>晁  洋</t>
  </si>
  <si>
    <t>02020041304</t>
  </si>
  <si>
    <t>常可心</t>
  </si>
  <si>
    <t>02020040805</t>
  </si>
  <si>
    <t>刘心雨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</si>
</sst>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sz val="12"/>
      <name val="仿宋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>
      <alignment/>
      <protection/>
    </xf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10" borderId="0" applyNumberFormat="0" applyBorder="0" applyAlignment="0" applyProtection="0"/>
    <xf numFmtId="0" fontId="31" fillId="0" borderId="5" applyNumberFormat="0" applyFill="0" applyAlignment="0" applyProtection="0"/>
    <xf numFmtId="0" fontId="30" fillId="11" borderId="0" applyNumberFormat="0" applyBorder="0" applyAlignment="0" applyProtection="0"/>
    <xf numFmtId="0" fontId="37" fillId="12" borderId="6" applyNumberFormat="0" applyAlignment="0" applyProtection="0"/>
    <xf numFmtId="0" fontId="38" fillId="12" borderId="1" applyNumberFormat="0" applyAlignment="0" applyProtection="0"/>
    <xf numFmtId="0" fontId="39" fillId="13" borderId="7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0" fillId="0" borderId="8" applyNumberFormat="0" applyFill="0" applyAlignment="0" applyProtection="0"/>
    <xf numFmtId="0" fontId="23" fillId="8" borderId="0" applyNumberFormat="0" applyBorder="0" applyAlignment="0" applyProtection="0"/>
    <xf numFmtId="0" fontId="41" fillId="0" borderId="9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8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10" fillId="0" borderId="0">
      <alignment/>
      <protection/>
    </xf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8" borderId="0" applyNumberFormat="0" applyBorder="0" applyAlignment="0" applyProtection="0"/>
    <xf numFmtId="0" fontId="23" fillId="8" borderId="0" applyNumberFormat="0" applyBorder="0" applyAlignment="0" applyProtection="0"/>
    <xf numFmtId="0" fontId="26" fillId="34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4" fillId="0" borderId="11" xfId="75" applyNumberFormat="1" applyFont="1" applyFill="1" applyBorder="1" applyAlignment="1">
      <alignment horizontal="center" vertical="center" wrapText="1"/>
      <protection/>
    </xf>
    <xf numFmtId="0" fontId="4" fillId="0" borderId="12" xfId="75" applyNumberFormat="1" applyFont="1" applyFill="1" applyBorder="1" applyAlignment="1">
      <alignment horizontal="center" vertical="center" wrapText="1"/>
      <protection/>
    </xf>
    <xf numFmtId="9" fontId="4" fillId="0" borderId="13" xfId="75" applyNumberFormat="1" applyFont="1" applyFill="1" applyBorder="1" applyAlignment="1">
      <alignment horizontal="center" vertical="center" wrapText="1"/>
      <protection/>
    </xf>
    <xf numFmtId="9" fontId="4" fillId="0" borderId="11" xfId="75" applyNumberFormat="1" applyFont="1" applyFill="1" applyBorder="1" applyAlignment="1">
      <alignment horizontal="center" vertical="center" wrapText="1"/>
      <protection/>
    </xf>
    <xf numFmtId="0" fontId="5" fillId="0" borderId="11" xfId="73" applyFont="1" applyFill="1" applyBorder="1" applyAlignment="1">
      <alignment horizontal="center" vertical="center" wrapText="1"/>
      <protection/>
    </xf>
    <xf numFmtId="49" fontId="27" fillId="0" borderId="11" xfId="73" applyNumberFormat="1" applyFont="1" applyFill="1" applyBorder="1" applyAlignment="1">
      <alignment horizontal="center" vertical="center"/>
      <protection/>
    </xf>
    <xf numFmtId="0" fontId="27" fillId="0" borderId="11" xfId="73" applyFont="1" applyFill="1" applyBorder="1" applyAlignment="1">
      <alignment horizontal="center" vertical="center"/>
      <protection/>
    </xf>
    <xf numFmtId="176" fontId="27" fillId="0" borderId="11" xfId="73" applyNumberFormat="1" applyFont="1" applyFill="1" applyBorder="1" applyAlignment="1">
      <alignment horizontal="center" vertical="center"/>
      <protection/>
    </xf>
    <xf numFmtId="176" fontId="44" fillId="0" borderId="11" xfId="0" applyNumberFormat="1" applyFont="1" applyFill="1" applyBorder="1" applyAlignment="1">
      <alignment horizontal="center" vertical="center"/>
    </xf>
    <xf numFmtId="0" fontId="5" fillId="0" borderId="11" xfId="73" applyFont="1" applyFill="1" applyBorder="1" applyAlignment="1">
      <alignment horizontal="center" vertical="center" wrapText="1"/>
      <protection/>
    </xf>
    <xf numFmtId="0" fontId="6" fillId="0" borderId="11" xfId="75" applyNumberFormat="1" applyFont="1" applyFill="1" applyBorder="1" applyAlignment="1">
      <alignment vertical="center" wrapText="1"/>
      <protection/>
    </xf>
    <xf numFmtId="0" fontId="44" fillId="0" borderId="11" xfId="0" applyNumberFormat="1" applyFont="1" applyFill="1" applyBorder="1" applyAlignment="1">
      <alignment horizontal="center" vertical="center"/>
    </xf>
    <xf numFmtId="0" fontId="5" fillId="0" borderId="11" xfId="73" applyFont="1" applyFill="1" applyBorder="1" applyAlignment="1">
      <alignment horizontal="center" vertical="center"/>
      <protection/>
    </xf>
    <xf numFmtId="176" fontId="45" fillId="0" borderId="11" xfId="73" applyNumberFormat="1" applyFont="1" applyFill="1" applyBorder="1" applyAlignment="1">
      <alignment horizontal="center" vertical="center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差_晋城市城区事业单位公开招聘面试人员总成绩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差_晋城市城区事业单位公开招聘面试人员名单（其它事业单位岗位）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差_晋城市城区事业单位公开招聘面试人员名单（食药）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2_晋城市事业单位招聘笔试原始成绩 (教师和卫生系统）_晋城市城区事业单位公开招聘面试人员名单（食药）" xfId="65"/>
    <cellStyle name="强调文字颜色 6" xfId="66"/>
    <cellStyle name="常规 10" xfId="67"/>
    <cellStyle name="40% - 强调文字颜色 6" xfId="68"/>
    <cellStyle name="60% - 强调文字颜色 6" xfId="69"/>
    <cellStyle name="差_笔试成绩（其他事业单位岗位）-备份" xfId="70"/>
    <cellStyle name="差_晋城市食品药品监督管理系统公开招聘笔试原始排名成绩" xfId="71"/>
    <cellStyle name="好_晋城市城区事业单位公开招聘面试人员总成绩" xfId="72"/>
    <cellStyle name="常规 11" xfId="73"/>
    <cellStyle name="常规 2" xfId="74"/>
    <cellStyle name="常规 2_晋城市食品药品监督管理系统公开招聘笔试原始排名成绩_晋城市城区事业单位公开招聘面试人员名单（食药）" xfId="75"/>
    <cellStyle name="常规 3" xfId="76"/>
    <cellStyle name="常规 4" xfId="77"/>
    <cellStyle name="常规 5" xfId="78"/>
    <cellStyle name="常规 7" xfId="79"/>
    <cellStyle name="常规 8" xfId="80"/>
    <cellStyle name="常规 9" xfId="81"/>
    <cellStyle name="常规_Sheet1 2" xfId="82"/>
    <cellStyle name="好_笔试成绩（其他事业单位岗位）-备份" xfId="83"/>
    <cellStyle name="好_晋城市城区事业单位公开招聘面试人员名单（其它事业单位岗位）" xfId="84"/>
    <cellStyle name="好_晋城市城区事业单位公开招聘面试人员名单（食药）" xfId="85"/>
    <cellStyle name="好_晋城市食品药品监督管理系统公开招聘笔试原始排名成绩" xfId="86"/>
    <cellStyle name="常规 11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98"/>
  <sheetViews>
    <sheetView tabSelected="1" zoomScale="75" zoomScaleNormal="75" workbookViewId="0" topLeftCell="A1">
      <pane ySplit="4" topLeftCell="A17" activePane="bottomLeft" state="frozen"/>
      <selection pane="bottomLeft" activeCell="F22" sqref="F22"/>
    </sheetView>
  </sheetViews>
  <sheetFormatPr defaultColWidth="8.875" defaultRowHeight="13.5"/>
  <cols>
    <col min="2" max="2" width="19.875" style="2" customWidth="1"/>
    <col min="3" max="3" width="22.00390625" style="2" customWidth="1"/>
    <col min="4" max="4" width="5.875" style="2" customWidth="1"/>
    <col min="5" max="5" width="14.00390625" style="2" customWidth="1"/>
    <col min="6" max="6" width="11.00390625" style="2" customWidth="1"/>
    <col min="7" max="10" width="7.625" style="2" customWidth="1"/>
    <col min="11" max="11" width="14.50390625" style="2" customWidth="1"/>
    <col min="12" max="12" width="8.75390625" style="2" customWidth="1"/>
    <col min="13" max="13" width="7.25390625" style="2" customWidth="1"/>
    <col min="14" max="32" width="9.00390625" style="2" bestFit="1" customWidth="1"/>
    <col min="33" max="224" width="8.875" style="2" customWidth="1"/>
    <col min="225" max="254" width="9.00390625" style="2" bestFit="1" customWidth="1"/>
    <col min="255" max="255" width="8.875" style="2" customWidth="1"/>
  </cols>
  <sheetData>
    <row r="1" spans="1:2" ht="22.5" customHeight="1">
      <c r="A1" s="3" t="s">
        <v>0</v>
      </c>
      <c r="B1" s="4"/>
    </row>
    <row r="2" spans="2:12" ht="46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/>
      <c r="I3" s="8" t="s">
        <v>9</v>
      </c>
      <c r="J3" s="7"/>
      <c r="K3" s="7" t="s">
        <v>10</v>
      </c>
      <c r="L3" s="7" t="s">
        <v>11</v>
      </c>
    </row>
    <row r="4" spans="1:12" ht="44.25" customHeight="1">
      <c r="A4" s="6"/>
      <c r="B4" s="6"/>
      <c r="C4" s="7"/>
      <c r="D4" s="7"/>
      <c r="E4" s="7"/>
      <c r="F4" s="7"/>
      <c r="G4" s="9"/>
      <c r="H4" s="10">
        <v>0.6</v>
      </c>
      <c r="I4" s="9"/>
      <c r="J4" s="10">
        <v>0.4</v>
      </c>
      <c r="K4" s="17" t="s">
        <v>12</v>
      </c>
      <c r="L4" s="7"/>
    </row>
    <row r="5" spans="1:12" s="1" customFormat="1" ht="30.75" customHeight="1">
      <c r="A5" s="11">
        <v>1</v>
      </c>
      <c r="B5" s="11" t="s">
        <v>13</v>
      </c>
      <c r="C5" s="11" t="s">
        <v>14</v>
      </c>
      <c r="D5" s="11">
        <v>1</v>
      </c>
      <c r="E5" s="12" t="s">
        <v>15</v>
      </c>
      <c r="F5" s="13" t="s">
        <v>16</v>
      </c>
      <c r="G5" s="14">
        <v>68.6</v>
      </c>
      <c r="H5" s="15">
        <f>G5*60%</f>
        <v>41.16</v>
      </c>
      <c r="I5" s="15">
        <v>86</v>
      </c>
      <c r="J5" s="15">
        <f>I5*40%</f>
        <v>34.4</v>
      </c>
      <c r="K5" s="15">
        <f>H5+J5</f>
        <v>75.56</v>
      </c>
      <c r="L5" s="18">
        <v>1</v>
      </c>
    </row>
    <row r="6" spans="1:12" s="1" customFormat="1" ht="30.75" customHeight="1">
      <c r="A6" s="11"/>
      <c r="B6" s="11"/>
      <c r="C6" s="11"/>
      <c r="D6" s="11"/>
      <c r="E6" s="12" t="s">
        <v>17</v>
      </c>
      <c r="F6" s="13" t="s">
        <v>18</v>
      </c>
      <c r="G6" s="14">
        <v>67.9</v>
      </c>
      <c r="H6" s="15">
        <f>G6*60%</f>
        <v>40.74</v>
      </c>
      <c r="I6" s="15">
        <v>85.4</v>
      </c>
      <c r="J6" s="15">
        <f>I6*40%</f>
        <v>34.160000000000004</v>
      </c>
      <c r="K6" s="15">
        <f>H6+J6</f>
        <v>74.9</v>
      </c>
      <c r="L6" s="18">
        <v>2</v>
      </c>
    </row>
    <row r="7" spans="1:12" s="1" customFormat="1" ht="30.75" customHeight="1">
      <c r="A7" s="11"/>
      <c r="B7" s="11"/>
      <c r="C7" s="11"/>
      <c r="D7" s="11"/>
      <c r="E7" s="12" t="s">
        <v>19</v>
      </c>
      <c r="F7" s="13" t="s">
        <v>20</v>
      </c>
      <c r="G7" s="14">
        <v>70.6</v>
      </c>
      <c r="H7" s="15">
        <f>G7*60%</f>
        <v>42.35999999999999</v>
      </c>
      <c r="I7" s="15">
        <v>81</v>
      </c>
      <c r="J7" s="15">
        <f>I7*40%</f>
        <v>32.4</v>
      </c>
      <c r="K7" s="15">
        <f>H7+J7</f>
        <v>74.75999999999999</v>
      </c>
      <c r="L7" s="18">
        <v>3</v>
      </c>
    </row>
    <row r="8" spans="1:12" s="1" customFormat="1" ht="30.75" customHeight="1">
      <c r="A8" s="11">
        <v>2</v>
      </c>
      <c r="B8" s="11" t="s">
        <v>13</v>
      </c>
      <c r="C8" s="11" t="s">
        <v>14</v>
      </c>
      <c r="D8" s="11">
        <v>1</v>
      </c>
      <c r="E8" s="12" t="s">
        <v>21</v>
      </c>
      <c r="F8" s="13" t="s">
        <v>22</v>
      </c>
      <c r="G8" s="14">
        <v>69.5</v>
      </c>
      <c r="H8" s="15">
        <f aca="true" t="shared" si="0" ref="H5:H70">G8*60%</f>
        <v>41.699999999999996</v>
      </c>
      <c r="I8" s="15">
        <v>83.2</v>
      </c>
      <c r="J8" s="15">
        <f aca="true" t="shared" si="1" ref="J5:J70">I8*40%</f>
        <v>33.28</v>
      </c>
      <c r="K8" s="15">
        <f aca="true" t="shared" si="2" ref="K5:K70">H8+J8</f>
        <v>74.97999999999999</v>
      </c>
      <c r="L8" s="18">
        <v>1</v>
      </c>
    </row>
    <row r="9" spans="1:12" s="1" customFormat="1" ht="30.75" customHeight="1">
      <c r="A9" s="11"/>
      <c r="B9" s="11"/>
      <c r="C9" s="11"/>
      <c r="D9" s="11"/>
      <c r="E9" s="12" t="s">
        <v>23</v>
      </c>
      <c r="F9" s="13" t="s">
        <v>24</v>
      </c>
      <c r="G9" s="14">
        <v>62.8</v>
      </c>
      <c r="H9" s="15">
        <f t="shared" si="0"/>
        <v>37.68</v>
      </c>
      <c r="I9" s="15">
        <v>84</v>
      </c>
      <c r="J9" s="15">
        <f t="shared" si="1"/>
        <v>33.6</v>
      </c>
      <c r="K9" s="15">
        <f t="shared" si="2"/>
        <v>71.28</v>
      </c>
      <c r="L9" s="18">
        <v>2</v>
      </c>
    </row>
    <row r="10" spans="1:12" s="1" customFormat="1" ht="30.75" customHeight="1">
      <c r="A10" s="11">
        <v>3</v>
      </c>
      <c r="B10" s="11" t="s">
        <v>25</v>
      </c>
      <c r="C10" s="11" t="s">
        <v>26</v>
      </c>
      <c r="D10" s="11">
        <v>1</v>
      </c>
      <c r="E10" s="12" t="s">
        <v>27</v>
      </c>
      <c r="F10" s="13" t="s">
        <v>28</v>
      </c>
      <c r="G10" s="14">
        <v>66.9</v>
      </c>
      <c r="H10" s="15">
        <f t="shared" si="0"/>
        <v>40.14</v>
      </c>
      <c r="I10" s="15">
        <v>85.8</v>
      </c>
      <c r="J10" s="15">
        <f t="shared" si="1"/>
        <v>34.32</v>
      </c>
      <c r="K10" s="15">
        <f t="shared" si="2"/>
        <v>74.46000000000001</v>
      </c>
      <c r="L10" s="18">
        <v>1</v>
      </c>
    </row>
    <row r="11" spans="1:12" s="1" customFormat="1" ht="30.75" customHeight="1">
      <c r="A11" s="11"/>
      <c r="B11" s="11"/>
      <c r="C11" s="11"/>
      <c r="D11" s="11"/>
      <c r="E11" s="12" t="s">
        <v>29</v>
      </c>
      <c r="F11" s="13" t="s">
        <v>30</v>
      </c>
      <c r="G11" s="14">
        <v>66.9</v>
      </c>
      <c r="H11" s="15">
        <f t="shared" si="0"/>
        <v>40.14</v>
      </c>
      <c r="I11" s="15">
        <v>83</v>
      </c>
      <c r="J11" s="15">
        <f t="shared" si="1"/>
        <v>33.2</v>
      </c>
      <c r="K11" s="15">
        <f t="shared" si="2"/>
        <v>73.34</v>
      </c>
      <c r="L11" s="18">
        <v>2</v>
      </c>
    </row>
    <row r="12" spans="1:12" s="1" customFormat="1" ht="30.75" customHeight="1">
      <c r="A12" s="11"/>
      <c r="B12" s="11"/>
      <c r="C12" s="11"/>
      <c r="D12" s="11"/>
      <c r="E12" s="12" t="s">
        <v>31</v>
      </c>
      <c r="F12" s="13" t="s">
        <v>32</v>
      </c>
      <c r="G12" s="14">
        <v>66.3</v>
      </c>
      <c r="H12" s="15">
        <f t="shared" si="0"/>
        <v>39.779999999999994</v>
      </c>
      <c r="I12" s="15">
        <v>83</v>
      </c>
      <c r="J12" s="15">
        <f t="shared" si="1"/>
        <v>33.2</v>
      </c>
      <c r="K12" s="15">
        <f t="shared" si="2"/>
        <v>72.97999999999999</v>
      </c>
      <c r="L12" s="18">
        <v>3</v>
      </c>
    </row>
    <row r="13" spans="1:12" s="1" customFormat="1" ht="30.75" customHeight="1">
      <c r="A13" s="11"/>
      <c r="B13" s="11"/>
      <c r="C13" s="11"/>
      <c r="D13" s="11"/>
      <c r="E13" s="12" t="s">
        <v>33</v>
      </c>
      <c r="F13" s="13" t="s">
        <v>34</v>
      </c>
      <c r="G13" s="14">
        <v>66.3</v>
      </c>
      <c r="H13" s="15">
        <f t="shared" si="0"/>
        <v>39.779999999999994</v>
      </c>
      <c r="I13" s="15">
        <v>81.8</v>
      </c>
      <c r="J13" s="15">
        <f t="shared" si="1"/>
        <v>32.72</v>
      </c>
      <c r="K13" s="15">
        <f t="shared" si="2"/>
        <v>72.5</v>
      </c>
      <c r="L13" s="18">
        <v>4</v>
      </c>
    </row>
    <row r="14" spans="1:12" s="1" customFormat="1" ht="30.75" customHeight="1">
      <c r="A14" s="11">
        <v>4</v>
      </c>
      <c r="B14" s="11" t="s">
        <v>25</v>
      </c>
      <c r="C14" s="11" t="s">
        <v>26</v>
      </c>
      <c r="D14" s="11">
        <v>1</v>
      </c>
      <c r="E14" s="12" t="s">
        <v>35</v>
      </c>
      <c r="F14" s="13" t="s">
        <v>36</v>
      </c>
      <c r="G14" s="14">
        <v>75.4</v>
      </c>
      <c r="H14" s="15">
        <f t="shared" si="0"/>
        <v>45.24</v>
      </c>
      <c r="I14" s="15">
        <v>83.2</v>
      </c>
      <c r="J14" s="15">
        <f t="shared" si="1"/>
        <v>33.28</v>
      </c>
      <c r="K14" s="15">
        <f t="shared" si="2"/>
        <v>78.52000000000001</v>
      </c>
      <c r="L14" s="18">
        <v>1</v>
      </c>
    </row>
    <row r="15" spans="1:12" s="1" customFormat="1" ht="30.75" customHeight="1">
      <c r="A15" s="11"/>
      <c r="B15" s="11"/>
      <c r="C15" s="11"/>
      <c r="D15" s="11"/>
      <c r="E15" s="12" t="s">
        <v>37</v>
      </c>
      <c r="F15" s="13" t="s">
        <v>38</v>
      </c>
      <c r="G15" s="14">
        <v>69.7</v>
      </c>
      <c r="H15" s="15">
        <f t="shared" si="0"/>
        <v>41.82</v>
      </c>
      <c r="I15" s="15">
        <v>79.6</v>
      </c>
      <c r="J15" s="15">
        <f t="shared" si="1"/>
        <v>31.84</v>
      </c>
      <c r="K15" s="15">
        <f t="shared" si="2"/>
        <v>73.66</v>
      </c>
      <c r="L15" s="18">
        <v>2</v>
      </c>
    </row>
    <row r="16" spans="1:12" s="1" customFormat="1" ht="30.75" customHeight="1">
      <c r="A16" s="11"/>
      <c r="B16" s="11"/>
      <c r="C16" s="11"/>
      <c r="D16" s="11"/>
      <c r="E16" s="12" t="s">
        <v>39</v>
      </c>
      <c r="F16" s="13" t="s">
        <v>40</v>
      </c>
      <c r="G16" s="14">
        <v>68.5</v>
      </c>
      <c r="H16" s="15">
        <f t="shared" si="0"/>
        <v>41.1</v>
      </c>
      <c r="I16" s="15">
        <v>80.6</v>
      </c>
      <c r="J16" s="15">
        <f t="shared" si="1"/>
        <v>32.24</v>
      </c>
      <c r="K16" s="15">
        <f t="shared" si="2"/>
        <v>73.34</v>
      </c>
      <c r="L16" s="18">
        <v>3</v>
      </c>
    </row>
    <row r="17" spans="1:12" s="1" customFormat="1" ht="34.5" customHeight="1">
      <c r="A17" s="11">
        <v>5</v>
      </c>
      <c r="B17" s="11" t="s">
        <v>41</v>
      </c>
      <c r="C17" s="11" t="s">
        <v>42</v>
      </c>
      <c r="D17" s="11">
        <v>1</v>
      </c>
      <c r="E17" s="12" t="s">
        <v>43</v>
      </c>
      <c r="F17" s="13" t="s">
        <v>44</v>
      </c>
      <c r="G17" s="14">
        <v>69.4</v>
      </c>
      <c r="H17" s="15">
        <f t="shared" si="0"/>
        <v>41.64</v>
      </c>
      <c r="I17" s="15">
        <v>83.8</v>
      </c>
      <c r="J17" s="15">
        <f t="shared" si="1"/>
        <v>33.52</v>
      </c>
      <c r="K17" s="15">
        <f t="shared" si="2"/>
        <v>75.16</v>
      </c>
      <c r="L17" s="18">
        <v>1</v>
      </c>
    </row>
    <row r="18" spans="1:12" s="1" customFormat="1" ht="34.5" customHeight="1">
      <c r="A18" s="11"/>
      <c r="B18" s="11"/>
      <c r="C18" s="11"/>
      <c r="D18" s="11"/>
      <c r="E18" s="12" t="s">
        <v>45</v>
      </c>
      <c r="F18" s="13" t="s">
        <v>46</v>
      </c>
      <c r="G18" s="14">
        <v>65.9</v>
      </c>
      <c r="H18" s="15">
        <f t="shared" si="0"/>
        <v>39.54</v>
      </c>
      <c r="I18" s="15">
        <v>86.8</v>
      </c>
      <c r="J18" s="15">
        <f t="shared" si="1"/>
        <v>34.72</v>
      </c>
      <c r="K18" s="15">
        <f t="shared" si="2"/>
        <v>74.25999999999999</v>
      </c>
      <c r="L18" s="18">
        <v>2</v>
      </c>
    </row>
    <row r="19" spans="1:12" s="1" customFormat="1" ht="34.5" customHeight="1">
      <c r="A19" s="11"/>
      <c r="B19" s="11"/>
      <c r="C19" s="11"/>
      <c r="D19" s="11"/>
      <c r="E19" s="12" t="s">
        <v>47</v>
      </c>
      <c r="F19" s="13" t="s">
        <v>48</v>
      </c>
      <c r="G19" s="14">
        <v>64</v>
      </c>
      <c r="H19" s="15">
        <f t="shared" si="0"/>
        <v>38.4</v>
      </c>
      <c r="I19" s="15">
        <v>83</v>
      </c>
      <c r="J19" s="15">
        <f t="shared" si="1"/>
        <v>33.2</v>
      </c>
      <c r="K19" s="15">
        <f t="shared" si="2"/>
        <v>71.6</v>
      </c>
      <c r="L19" s="18">
        <v>3</v>
      </c>
    </row>
    <row r="20" spans="1:12" s="1" customFormat="1" ht="34.5" customHeight="1">
      <c r="A20" s="11">
        <v>6</v>
      </c>
      <c r="B20" s="11" t="s">
        <v>49</v>
      </c>
      <c r="C20" s="11" t="s">
        <v>50</v>
      </c>
      <c r="D20" s="11">
        <v>1</v>
      </c>
      <c r="E20" s="12" t="s">
        <v>51</v>
      </c>
      <c r="F20" s="13" t="s">
        <v>52</v>
      </c>
      <c r="G20" s="14">
        <v>66.7</v>
      </c>
      <c r="H20" s="15">
        <f t="shared" si="0"/>
        <v>40.02</v>
      </c>
      <c r="I20" s="15">
        <v>87.4</v>
      </c>
      <c r="J20" s="15">
        <f t="shared" si="1"/>
        <v>34.96</v>
      </c>
      <c r="K20" s="15">
        <f t="shared" si="2"/>
        <v>74.98</v>
      </c>
      <c r="L20" s="18">
        <v>1</v>
      </c>
    </row>
    <row r="21" spans="1:12" s="1" customFormat="1" ht="34.5" customHeight="1">
      <c r="A21" s="11"/>
      <c r="B21" s="11"/>
      <c r="C21" s="11"/>
      <c r="D21" s="11"/>
      <c r="E21" s="12" t="s">
        <v>53</v>
      </c>
      <c r="F21" s="13" t="s">
        <v>54</v>
      </c>
      <c r="G21" s="14">
        <v>67.7</v>
      </c>
      <c r="H21" s="15">
        <f t="shared" si="0"/>
        <v>40.62</v>
      </c>
      <c r="I21" s="15">
        <v>84.4</v>
      </c>
      <c r="J21" s="15">
        <f t="shared" si="1"/>
        <v>33.760000000000005</v>
      </c>
      <c r="K21" s="15">
        <f t="shared" si="2"/>
        <v>74.38</v>
      </c>
      <c r="L21" s="18">
        <v>2</v>
      </c>
    </row>
    <row r="22" spans="1:12" s="1" customFormat="1" ht="34.5" customHeight="1">
      <c r="A22" s="11"/>
      <c r="B22" s="11"/>
      <c r="C22" s="11"/>
      <c r="D22" s="11"/>
      <c r="E22" s="12" t="s">
        <v>55</v>
      </c>
      <c r="F22" s="13" t="s">
        <v>56</v>
      </c>
      <c r="G22" s="14">
        <v>65.2</v>
      </c>
      <c r="H22" s="15">
        <f t="shared" si="0"/>
        <v>39.12</v>
      </c>
      <c r="I22" s="15">
        <v>79.8</v>
      </c>
      <c r="J22" s="15">
        <f t="shared" si="1"/>
        <v>31.92</v>
      </c>
      <c r="K22" s="15">
        <f t="shared" si="2"/>
        <v>71.03999999999999</v>
      </c>
      <c r="L22" s="18">
        <v>3</v>
      </c>
    </row>
    <row r="23" spans="1:12" s="1" customFormat="1" ht="34.5" customHeight="1">
      <c r="A23" s="11">
        <v>7</v>
      </c>
      <c r="B23" s="11" t="s">
        <v>49</v>
      </c>
      <c r="C23" s="11" t="s">
        <v>50</v>
      </c>
      <c r="D23" s="11">
        <v>1</v>
      </c>
      <c r="E23" s="12" t="s">
        <v>57</v>
      </c>
      <c r="F23" s="13" t="s">
        <v>58</v>
      </c>
      <c r="G23" s="14">
        <v>66.8</v>
      </c>
      <c r="H23" s="15">
        <f t="shared" si="0"/>
        <v>40.08</v>
      </c>
      <c r="I23" s="15">
        <v>86.4</v>
      </c>
      <c r="J23" s="15">
        <f t="shared" si="1"/>
        <v>34.56</v>
      </c>
      <c r="K23" s="15">
        <f t="shared" si="2"/>
        <v>74.64</v>
      </c>
      <c r="L23" s="18">
        <v>1</v>
      </c>
    </row>
    <row r="24" spans="1:12" s="1" customFormat="1" ht="34.5" customHeight="1">
      <c r="A24" s="11"/>
      <c r="B24" s="11"/>
      <c r="C24" s="11"/>
      <c r="D24" s="11"/>
      <c r="E24" s="12" t="s">
        <v>59</v>
      </c>
      <c r="F24" s="13" t="s">
        <v>60</v>
      </c>
      <c r="G24" s="14">
        <v>70.3</v>
      </c>
      <c r="H24" s="15">
        <f t="shared" si="0"/>
        <v>42.18</v>
      </c>
      <c r="I24" s="15">
        <v>79.6</v>
      </c>
      <c r="J24" s="15">
        <f t="shared" si="1"/>
        <v>31.84</v>
      </c>
      <c r="K24" s="15">
        <f t="shared" si="2"/>
        <v>74.02</v>
      </c>
      <c r="L24" s="18">
        <v>2</v>
      </c>
    </row>
    <row r="25" spans="1:12" s="1" customFormat="1" ht="34.5" customHeight="1">
      <c r="A25" s="11">
        <v>8</v>
      </c>
      <c r="B25" s="11" t="s">
        <v>61</v>
      </c>
      <c r="C25" s="11" t="s">
        <v>62</v>
      </c>
      <c r="D25" s="11">
        <v>1</v>
      </c>
      <c r="E25" s="12" t="s">
        <v>63</v>
      </c>
      <c r="F25" s="13" t="s">
        <v>64</v>
      </c>
      <c r="G25" s="14">
        <v>72.1</v>
      </c>
      <c r="H25" s="15">
        <f t="shared" si="0"/>
        <v>43.26</v>
      </c>
      <c r="I25" s="15">
        <v>86.8</v>
      </c>
      <c r="J25" s="15">
        <f t="shared" si="1"/>
        <v>34.72</v>
      </c>
      <c r="K25" s="15">
        <f t="shared" si="2"/>
        <v>77.97999999999999</v>
      </c>
      <c r="L25" s="18">
        <v>1</v>
      </c>
    </row>
    <row r="26" spans="1:12" s="1" customFormat="1" ht="34.5" customHeight="1">
      <c r="A26" s="11"/>
      <c r="B26" s="11"/>
      <c r="C26" s="11"/>
      <c r="D26" s="11"/>
      <c r="E26" s="12" t="s">
        <v>65</v>
      </c>
      <c r="F26" s="13" t="s">
        <v>66</v>
      </c>
      <c r="G26" s="14">
        <v>71</v>
      </c>
      <c r="H26" s="15">
        <f t="shared" si="0"/>
        <v>42.6</v>
      </c>
      <c r="I26" s="15">
        <v>83</v>
      </c>
      <c r="J26" s="15">
        <f t="shared" si="1"/>
        <v>33.2</v>
      </c>
      <c r="K26" s="15">
        <f t="shared" si="2"/>
        <v>75.80000000000001</v>
      </c>
      <c r="L26" s="18">
        <v>2</v>
      </c>
    </row>
    <row r="27" spans="1:12" s="1" customFormat="1" ht="34.5" customHeight="1">
      <c r="A27" s="11"/>
      <c r="B27" s="11"/>
      <c r="C27" s="11"/>
      <c r="D27" s="11"/>
      <c r="E27" s="12" t="s">
        <v>67</v>
      </c>
      <c r="F27" s="13" t="s">
        <v>68</v>
      </c>
      <c r="G27" s="14">
        <v>70.8</v>
      </c>
      <c r="H27" s="15">
        <f t="shared" si="0"/>
        <v>42.48</v>
      </c>
      <c r="I27" s="15">
        <v>82.32</v>
      </c>
      <c r="J27" s="15">
        <f t="shared" si="1"/>
        <v>32.928</v>
      </c>
      <c r="K27" s="15">
        <f t="shared" si="2"/>
        <v>75.40799999999999</v>
      </c>
      <c r="L27" s="18">
        <v>3</v>
      </c>
    </row>
    <row r="28" spans="1:12" s="1" customFormat="1" ht="30.75" customHeight="1">
      <c r="A28" s="11">
        <v>9</v>
      </c>
      <c r="B28" s="11" t="s">
        <v>69</v>
      </c>
      <c r="C28" s="11" t="s">
        <v>70</v>
      </c>
      <c r="D28" s="11">
        <v>1</v>
      </c>
      <c r="E28" s="12" t="s">
        <v>71</v>
      </c>
      <c r="F28" s="13" t="s">
        <v>72</v>
      </c>
      <c r="G28" s="14">
        <v>73.9</v>
      </c>
      <c r="H28" s="15">
        <f t="shared" si="0"/>
        <v>44.34</v>
      </c>
      <c r="I28" s="15">
        <v>83.06</v>
      </c>
      <c r="J28" s="15">
        <f t="shared" si="1"/>
        <v>33.224000000000004</v>
      </c>
      <c r="K28" s="15">
        <f t="shared" si="2"/>
        <v>77.56400000000001</v>
      </c>
      <c r="L28" s="18">
        <v>1</v>
      </c>
    </row>
    <row r="29" spans="1:12" s="1" customFormat="1" ht="30.75" customHeight="1">
      <c r="A29" s="11"/>
      <c r="B29" s="11"/>
      <c r="C29" s="11"/>
      <c r="D29" s="11"/>
      <c r="E29" s="12" t="s">
        <v>73</v>
      </c>
      <c r="F29" s="13" t="s">
        <v>74</v>
      </c>
      <c r="G29" s="14">
        <v>72.1</v>
      </c>
      <c r="H29" s="15">
        <f t="shared" si="0"/>
        <v>43.26</v>
      </c>
      <c r="I29" s="15">
        <v>84.68</v>
      </c>
      <c r="J29" s="15">
        <f t="shared" si="1"/>
        <v>33.87200000000001</v>
      </c>
      <c r="K29" s="15">
        <f t="shared" si="2"/>
        <v>77.132</v>
      </c>
      <c r="L29" s="18">
        <v>2</v>
      </c>
    </row>
    <row r="30" spans="1:12" s="1" customFormat="1" ht="30.75" customHeight="1">
      <c r="A30" s="11"/>
      <c r="B30" s="11"/>
      <c r="C30" s="11"/>
      <c r="D30" s="11"/>
      <c r="E30" s="12" t="s">
        <v>75</v>
      </c>
      <c r="F30" s="13" t="s">
        <v>76</v>
      </c>
      <c r="G30" s="14">
        <v>73.3</v>
      </c>
      <c r="H30" s="15">
        <f t="shared" si="0"/>
        <v>43.98</v>
      </c>
      <c r="I30" s="15">
        <v>82.8</v>
      </c>
      <c r="J30" s="15">
        <f t="shared" si="1"/>
        <v>33.12</v>
      </c>
      <c r="K30" s="15">
        <f t="shared" si="2"/>
        <v>77.1</v>
      </c>
      <c r="L30" s="18">
        <v>3</v>
      </c>
    </row>
    <row r="31" spans="1:12" s="1" customFormat="1" ht="30.75" customHeight="1">
      <c r="A31" s="11">
        <v>10</v>
      </c>
      <c r="B31" s="11" t="s">
        <v>69</v>
      </c>
      <c r="C31" s="11" t="s">
        <v>70</v>
      </c>
      <c r="D31" s="11">
        <v>1</v>
      </c>
      <c r="E31" s="12" t="s">
        <v>77</v>
      </c>
      <c r="F31" s="13" t="s">
        <v>78</v>
      </c>
      <c r="G31" s="14">
        <v>65.3</v>
      </c>
      <c r="H31" s="15">
        <f t="shared" si="0"/>
        <v>39.18</v>
      </c>
      <c r="I31" s="15">
        <v>82.42</v>
      </c>
      <c r="J31" s="15">
        <f t="shared" si="1"/>
        <v>32.968</v>
      </c>
      <c r="K31" s="15">
        <f t="shared" si="2"/>
        <v>72.148</v>
      </c>
      <c r="L31" s="18">
        <v>1</v>
      </c>
    </row>
    <row r="32" spans="1:12" s="1" customFormat="1" ht="30.75" customHeight="1">
      <c r="A32" s="11"/>
      <c r="B32" s="11"/>
      <c r="C32" s="11"/>
      <c r="D32" s="11"/>
      <c r="E32" s="12" t="s">
        <v>79</v>
      </c>
      <c r="F32" s="13" t="s">
        <v>80</v>
      </c>
      <c r="G32" s="14">
        <v>63.4</v>
      </c>
      <c r="H32" s="15">
        <f t="shared" si="0"/>
        <v>38.04</v>
      </c>
      <c r="I32" s="15">
        <v>83.64</v>
      </c>
      <c r="J32" s="15">
        <f t="shared" si="1"/>
        <v>33.456</v>
      </c>
      <c r="K32" s="15">
        <f t="shared" si="2"/>
        <v>71.49600000000001</v>
      </c>
      <c r="L32" s="18">
        <v>2</v>
      </c>
    </row>
    <row r="33" spans="1:12" s="1" customFormat="1" ht="30.75" customHeight="1">
      <c r="A33" s="11"/>
      <c r="B33" s="11"/>
      <c r="C33" s="11"/>
      <c r="D33" s="11"/>
      <c r="E33" s="12" t="s">
        <v>81</v>
      </c>
      <c r="F33" s="13" t="s">
        <v>82</v>
      </c>
      <c r="G33" s="14">
        <v>63.5</v>
      </c>
      <c r="H33" s="15">
        <f t="shared" si="0"/>
        <v>38.1</v>
      </c>
      <c r="I33" s="15" t="s">
        <v>83</v>
      </c>
      <c r="J33" s="15" t="s">
        <v>83</v>
      </c>
      <c r="K33" s="15">
        <v>38.1</v>
      </c>
      <c r="L33" s="18">
        <v>3</v>
      </c>
    </row>
    <row r="34" spans="1:12" s="1" customFormat="1" ht="30.75" customHeight="1">
      <c r="A34" s="11">
        <v>11</v>
      </c>
      <c r="B34" s="11" t="s">
        <v>84</v>
      </c>
      <c r="C34" s="11" t="s">
        <v>85</v>
      </c>
      <c r="D34" s="11">
        <v>1</v>
      </c>
      <c r="E34" s="12" t="s">
        <v>86</v>
      </c>
      <c r="F34" s="13" t="s">
        <v>87</v>
      </c>
      <c r="G34" s="14">
        <v>71.8</v>
      </c>
      <c r="H34" s="15">
        <f t="shared" si="0"/>
        <v>43.08</v>
      </c>
      <c r="I34" s="15">
        <v>84.2</v>
      </c>
      <c r="J34" s="15">
        <f t="shared" si="1"/>
        <v>33.68</v>
      </c>
      <c r="K34" s="15">
        <f t="shared" si="2"/>
        <v>76.75999999999999</v>
      </c>
      <c r="L34" s="18">
        <v>1</v>
      </c>
    </row>
    <row r="35" spans="1:12" s="1" customFormat="1" ht="30.75" customHeight="1">
      <c r="A35" s="11"/>
      <c r="B35" s="11"/>
      <c r="C35" s="11"/>
      <c r="D35" s="11"/>
      <c r="E35" s="12" t="s">
        <v>88</v>
      </c>
      <c r="F35" s="13" t="s">
        <v>89</v>
      </c>
      <c r="G35" s="14">
        <v>68.4</v>
      </c>
      <c r="H35" s="15">
        <f t="shared" si="0"/>
        <v>41.04</v>
      </c>
      <c r="I35" s="15">
        <v>82.92</v>
      </c>
      <c r="J35" s="15">
        <f t="shared" si="1"/>
        <v>33.168</v>
      </c>
      <c r="K35" s="15">
        <f t="shared" si="2"/>
        <v>74.208</v>
      </c>
      <c r="L35" s="18">
        <v>2</v>
      </c>
    </row>
    <row r="36" spans="1:12" s="1" customFormat="1" ht="30.75" customHeight="1">
      <c r="A36" s="11"/>
      <c r="B36" s="11"/>
      <c r="C36" s="11"/>
      <c r="D36" s="11"/>
      <c r="E36" s="12" t="s">
        <v>90</v>
      </c>
      <c r="F36" s="13" t="s">
        <v>91</v>
      </c>
      <c r="G36" s="14">
        <v>67.8</v>
      </c>
      <c r="H36" s="15">
        <f t="shared" si="0"/>
        <v>40.68</v>
      </c>
      <c r="I36" s="15">
        <v>83.38</v>
      </c>
      <c r="J36" s="15">
        <f t="shared" si="1"/>
        <v>33.352</v>
      </c>
      <c r="K36" s="15">
        <f t="shared" si="2"/>
        <v>74.032</v>
      </c>
      <c r="L36" s="18">
        <v>3</v>
      </c>
    </row>
    <row r="37" spans="1:12" s="1" customFormat="1" ht="30.75" customHeight="1">
      <c r="A37" s="11">
        <v>12</v>
      </c>
      <c r="B37" s="11" t="s">
        <v>92</v>
      </c>
      <c r="C37" s="11" t="s">
        <v>93</v>
      </c>
      <c r="D37" s="11">
        <v>1</v>
      </c>
      <c r="E37" s="12" t="s">
        <v>94</v>
      </c>
      <c r="F37" s="13" t="s">
        <v>95</v>
      </c>
      <c r="G37" s="14">
        <v>71.3</v>
      </c>
      <c r="H37" s="15">
        <f t="shared" si="0"/>
        <v>42.779999999999994</v>
      </c>
      <c r="I37" s="15">
        <v>82.56</v>
      </c>
      <c r="J37" s="15">
        <f t="shared" si="1"/>
        <v>33.024</v>
      </c>
      <c r="K37" s="15">
        <f t="shared" si="2"/>
        <v>75.804</v>
      </c>
      <c r="L37" s="18">
        <v>1</v>
      </c>
    </row>
    <row r="38" spans="1:12" s="1" customFormat="1" ht="30.75" customHeight="1">
      <c r="A38" s="11"/>
      <c r="B38" s="11"/>
      <c r="C38" s="11"/>
      <c r="D38" s="11"/>
      <c r="E38" s="12" t="s">
        <v>96</v>
      </c>
      <c r="F38" s="13" t="s">
        <v>97</v>
      </c>
      <c r="G38" s="14">
        <v>66.3</v>
      </c>
      <c r="H38" s="15">
        <f t="shared" si="0"/>
        <v>39.779999999999994</v>
      </c>
      <c r="I38" s="15">
        <v>83.08</v>
      </c>
      <c r="J38" s="15">
        <f t="shared" si="1"/>
        <v>33.232</v>
      </c>
      <c r="K38" s="15">
        <f t="shared" si="2"/>
        <v>73.012</v>
      </c>
      <c r="L38" s="18">
        <v>2</v>
      </c>
    </row>
    <row r="39" spans="1:12" s="1" customFormat="1" ht="30.75" customHeight="1">
      <c r="A39" s="11"/>
      <c r="B39" s="11"/>
      <c r="C39" s="11"/>
      <c r="D39" s="11"/>
      <c r="E39" s="12" t="s">
        <v>98</v>
      </c>
      <c r="F39" s="13" t="s">
        <v>99</v>
      </c>
      <c r="G39" s="14">
        <v>66.6</v>
      </c>
      <c r="H39" s="15">
        <f t="shared" si="0"/>
        <v>39.959999999999994</v>
      </c>
      <c r="I39" s="15">
        <v>81.34</v>
      </c>
      <c r="J39" s="15">
        <f t="shared" si="1"/>
        <v>32.536</v>
      </c>
      <c r="K39" s="15">
        <f t="shared" si="2"/>
        <v>72.496</v>
      </c>
      <c r="L39" s="18">
        <v>3</v>
      </c>
    </row>
    <row r="40" spans="1:12" s="1" customFormat="1" ht="30.75" customHeight="1">
      <c r="A40" s="11">
        <v>13</v>
      </c>
      <c r="B40" s="16" t="s">
        <v>100</v>
      </c>
      <c r="C40" s="11" t="s">
        <v>101</v>
      </c>
      <c r="D40" s="11">
        <v>1</v>
      </c>
      <c r="E40" s="12" t="s">
        <v>102</v>
      </c>
      <c r="F40" s="13" t="s">
        <v>103</v>
      </c>
      <c r="G40" s="14">
        <v>73.4</v>
      </c>
      <c r="H40" s="15">
        <f t="shared" si="0"/>
        <v>44.04</v>
      </c>
      <c r="I40" s="15">
        <v>83.4</v>
      </c>
      <c r="J40" s="15">
        <f t="shared" si="1"/>
        <v>33.36000000000001</v>
      </c>
      <c r="K40" s="15">
        <f t="shared" si="2"/>
        <v>77.4</v>
      </c>
      <c r="L40" s="18">
        <v>1</v>
      </c>
    </row>
    <row r="41" spans="1:12" s="1" customFormat="1" ht="30.75" customHeight="1">
      <c r="A41" s="11"/>
      <c r="B41" s="16"/>
      <c r="C41" s="11"/>
      <c r="D41" s="11"/>
      <c r="E41" s="12" t="s">
        <v>104</v>
      </c>
      <c r="F41" s="13" t="s">
        <v>105</v>
      </c>
      <c r="G41" s="14">
        <v>71.3</v>
      </c>
      <c r="H41" s="15">
        <f t="shared" si="0"/>
        <v>42.779999999999994</v>
      </c>
      <c r="I41" s="15">
        <v>82.2</v>
      </c>
      <c r="J41" s="15">
        <f t="shared" si="1"/>
        <v>32.88</v>
      </c>
      <c r="K41" s="15">
        <f t="shared" si="2"/>
        <v>75.66</v>
      </c>
      <c r="L41" s="18">
        <v>2</v>
      </c>
    </row>
    <row r="42" spans="1:12" s="1" customFormat="1" ht="30.75" customHeight="1">
      <c r="A42" s="11"/>
      <c r="B42" s="16"/>
      <c r="C42" s="11"/>
      <c r="D42" s="11"/>
      <c r="E42" s="12" t="s">
        <v>106</v>
      </c>
      <c r="F42" s="13" t="s">
        <v>107</v>
      </c>
      <c r="G42" s="14">
        <v>68.3</v>
      </c>
      <c r="H42" s="15">
        <f t="shared" si="0"/>
        <v>40.98</v>
      </c>
      <c r="I42" s="15">
        <v>83.6</v>
      </c>
      <c r="J42" s="15">
        <f t="shared" si="1"/>
        <v>33.44</v>
      </c>
      <c r="K42" s="15">
        <f t="shared" si="2"/>
        <v>74.41999999999999</v>
      </c>
      <c r="L42" s="18">
        <v>3</v>
      </c>
    </row>
    <row r="43" spans="1:12" s="1" customFormat="1" ht="30.75" customHeight="1">
      <c r="A43" s="11">
        <v>14</v>
      </c>
      <c r="B43" s="16"/>
      <c r="C43" s="11" t="s">
        <v>101</v>
      </c>
      <c r="D43" s="11">
        <v>1</v>
      </c>
      <c r="E43" s="12" t="s">
        <v>108</v>
      </c>
      <c r="F43" s="13" t="s">
        <v>109</v>
      </c>
      <c r="G43" s="14">
        <v>72.7</v>
      </c>
      <c r="H43" s="15">
        <f t="shared" si="0"/>
        <v>43.62</v>
      </c>
      <c r="I43" s="15">
        <v>84.4</v>
      </c>
      <c r="J43" s="15">
        <f t="shared" si="1"/>
        <v>33.760000000000005</v>
      </c>
      <c r="K43" s="15">
        <f t="shared" si="2"/>
        <v>77.38</v>
      </c>
      <c r="L43" s="18">
        <v>1</v>
      </c>
    </row>
    <row r="44" spans="1:12" s="1" customFormat="1" ht="30.75" customHeight="1">
      <c r="A44" s="11"/>
      <c r="B44" s="16"/>
      <c r="C44" s="11"/>
      <c r="D44" s="11"/>
      <c r="E44" s="12" t="s">
        <v>110</v>
      </c>
      <c r="F44" s="13" t="s">
        <v>111</v>
      </c>
      <c r="G44" s="14">
        <v>73.2</v>
      </c>
      <c r="H44" s="15">
        <f t="shared" si="0"/>
        <v>43.92</v>
      </c>
      <c r="I44" s="15">
        <v>83.6</v>
      </c>
      <c r="J44" s="15">
        <f t="shared" si="1"/>
        <v>33.44</v>
      </c>
      <c r="K44" s="15">
        <f t="shared" si="2"/>
        <v>77.36</v>
      </c>
      <c r="L44" s="18">
        <v>2</v>
      </c>
    </row>
    <row r="45" spans="1:12" s="1" customFormat="1" ht="30.75" customHeight="1">
      <c r="A45" s="11"/>
      <c r="B45" s="16"/>
      <c r="C45" s="11"/>
      <c r="D45" s="11"/>
      <c r="E45" s="12" t="s">
        <v>112</v>
      </c>
      <c r="F45" s="13" t="s">
        <v>113</v>
      </c>
      <c r="G45" s="14">
        <v>71.6</v>
      </c>
      <c r="H45" s="15">
        <f t="shared" si="0"/>
        <v>42.959999999999994</v>
      </c>
      <c r="I45" s="15">
        <v>83</v>
      </c>
      <c r="J45" s="15">
        <f t="shared" si="1"/>
        <v>33.2</v>
      </c>
      <c r="K45" s="15">
        <f t="shared" si="2"/>
        <v>76.16</v>
      </c>
      <c r="L45" s="18">
        <v>3</v>
      </c>
    </row>
    <row r="46" spans="1:12" s="1" customFormat="1" ht="30.75" customHeight="1">
      <c r="A46" s="11">
        <v>15</v>
      </c>
      <c r="B46" s="16"/>
      <c r="C46" s="11" t="s">
        <v>114</v>
      </c>
      <c r="D46" s="11">
        <v>1</v>
      </c>
      <c r="E46" s="12" t="s">
        <v>115</v>
      </c>
      <c r="F46" s="13" t="s">
        <v>116</v>
      </c>
      <c r="G46" s="14">
        <v>72.2</v>
      </c>
      <c r="H46" s="15">
        <f t="shared" si="0"/>
        <v>43.32</v>
      </c>
      <c r="I46" s="15">
        <v>81.36</v>
      </c>
      <c r="J46" s="15">
        <f t="shared" si="1"/>
        <v>32.544000000000004</v>
      </c>
      <c r="K46" s="15">
        <f t="shared" si="2"/>
        <v>75.864</v>
      </c>
      <c r="L46" s="18">
        <v>1</v>
      </c>
    </row>
    <row r="47" spans="1:12" s="1" customFormat="1" ht="30.75" customHeight="1">
      <c r="A47" s="11"/>
      <c r="B47" s="16"/>
      <c r="C47" s="11"/>
      <c r="D47" s="11"/>
      <c r="E47" s="12" t="s">
        <v>117</v>
      </c>
      <c r="F47" s="13" t="s">
        <v>118</v>
      </c>
      <c r="G47" s="14">
        <v>68.9</v>
      </c>
      <c r="H47" s="15">
        <f t="shared" si="0"/>
        <v>41.34</v>
      </c>
      <c r="I47" s="15">
        <v>84.3</v>
      </c>
      <c r="J47" s="15">
        <f t="shared" si="1"/>
        <v>33.72</v>
      </c>
      <c r="K47" s="15">
        <f t="shared" si="2"/>
        <v>75.06</v>
      </c>
      <c r="L47" s="18">
        <v>2</v>
      </c>
    </row>
    <row r="48" spans="1:12" s="1" customFormat="1" ht="30.75" customHeight="1">
      <c r="A48" s="11"/>
      <c r="B48" s="16"/>
      <c r="C48" s="11"/>
      <c r="D48" s="11"/>
      <c r="E48" s="12" t="s">
        <v>119</v>
      </c>
      <c r="F48" s="13" t="s">
        <v>120</v>
      </c>
      <c r="G48" s="14">
        <v>69.6</v>
      </c>
      <c r="H48" s="15">
        <f t="shared" si="0"/>
        <v>41.76</v>
      </c>
      <c r="I48" s="15">
        <v>78.4</v>
      </c>
      <c r="J48" s="15">
        <f t="shared" si="1"/>
        <v>31.360000000000003</v>
      </c>
      <c r="K48" s="15">
        <f t="shared" si="2"/>
        <v>73.12</v>
      </c>
      <c r="L48" s="18">
        <v>3</v>
      </c>
    </row>
    <row r="49" spans="1:12" s="1" customFormat="1" ht="30.75" customHeight="1">
      <c r="A49" s="11">
        <v>16</v>
      </c>
      <c r="B49" s="16"/>
      <c r="C49" s="11" t="s">
        <v>114</v>
      </c>
      <c r="D49" s="11">
        <v>1</v>
      </c>
      <c r="E49" s="12" t="s">
        <v>121</v>
      </c>
      <c r="F49" s="13" t="s">
        <v>122</v>
      </c>
      <c r="G49" s="14">
        <v>74.7</v>
      </c>
      <c r="H49" s="15">
        <f t="shared" si="0"/>
        <v>44.82</v>
      </c>
      <c r="I49" s="15">
        <v>85.4</v>
      </c>
      <c r="J49" s="15">
        <f t="shared" si="1"/>
        <v>34.160000000000004</v>
      </c>
      <c r="K49" s="15">
        <f t="shared" si="2"/>
        <v>78.98</v>
      </c>
      <c r="L49" s="18">
        <v>1</v>
      </c>
    </row>
    <row r="50" spans="1:12" s="1" customFormat="1" ht="30.75" customHeight="1">
      <c r="A50" s="11"/>
      <c r="B50" s="16"/>
      <c r="C50" s="11"/>
      <c r="D50" s="11"/>
      <c r="E50" s="12" t="s">
        <v>123</v>
      </c>
      <c r="F50" s="13" t="s">
        <v>124</v>
      </c>
      <c r="G50" s="14">
        <v>67.1</v>
      </c>
      <c r="H50" s="15">
        <f t="shared" si="0"/>
        <v>40.26</v>
      </c>
      <c r="I50" s="15">
        <v>85.6</v>
      </c>
      <c r="J50" s="15">
        <f t="shared" si="1"/>
        <v>34.24</v>
      </c>
      <c r="K50" s="15">
        <f t="shared" si="2"/>
        <v>74.5</v>
      </c>
      <c r="L50" s="18">
        <v>2</v>
      </c>
    </row>
    <row r="51" spans="1:12" s="1" customFormat="1" ht="30.75" customHeight="1">
      <c r="A51" s="11"/>
      <c r="B51" s="16"/>
      <c r="C51" s="11"/>
      <c r="D51" s="11"/>
      <c r="E51" s="12" t="s">
        <v>125</v>
      </c>
      <c r="F51" s="13" t="s">
        <v>126</v>
      </c>
      <c r="G51" s="14">
        <v>69</v>
      </c>
      <c r="H51" s="15">
        <f t="shared" si="0"/>
        <v>41.4</v>
      </c>
      <c r="I51" s="15" t="s">
        <v>83</v>
      </c>
      <c r="J51" s="15" t="s">
        <v>83</v>
      </c>
      <c r="K51" s="15">
        <v>41.4</v>
      </c>
      <c r="L51" s="18">
        <v>3</v>
      </c>
    </row>
    <row r="52" spans="1:12" s="1" customFormat="1" ht="28.5" customHeight="1">
      <c r="A52" s="11">
        <v>17</v>
      </c>
      <c r="B52" s="16" t="s">
        <v>100</v>
      </c>
      <c r="C52" s="11" t="s">
        <v>127</v>
      </c>
      <c r="D52" s="11">
        <v>1</v>
      </c>
      <c r="E52" s="12" t="s">
        <v>128</v>
      </c>
      <c r="F52" s="13" t="s">
        <v>129</v>
      </c>
      <c r="G52" s="14">
        <v>73.3</v>
      </c>
      <c r="H52" s="15">
        <f t="shared" si="0"/>
        <v>43.98</v>
      </c>
      <c r="I52" s="15">
        <v>85.2</v>
      </c>
      <c r="J52" s="15">
        <f t="shared" si="1"/>
        <v>34.080000000000005</v>
      </c>
      <c r="K52" s="15">
        <f t="shared" si="2"/>
        <v>78.06</v>
      </c>
      <c r="L52" s="18">
        <v>1</v>
      </c>
    </row>
    <row r="53" spans="1:12" s="1" customFormat="1" ht="28.5" customHeight="1">
      <c r="A53" s="11"/>
      <c r="B53" s="16"/>
      <c r="C53" s="11"/>
      <c r="D53" s="11"/>
      <c r="E53" s="12" t="s">
        <v>130</v>
      </c>
      <c r="F53" s="13" t="s">
        <v>131</v>
      </c>
      <c r="G53" s="14">
        <v>71.6</v>
      </c>
      <c r="H53" s="15">
        <f t="shared" si="0"/>
        <v>42.959999999999994</v>
      </c>
      <c r="I53" s="15">
        <v>85.4</v>
      </c>
      <c r="J53" s="15">
        <f t="shared" si="1"/>
        <v>34.160000000000004</v>
      </c>
      <c r="K53" s="15">
        <f t="shared" si="2"/>
        <v>77.12</v>
      </c>
      <c r="L53" s="18">
        <v>2</v>
      </c>
    </row>
    <row r="54" spans="1:12" s="1" customFormat="1" ht="28.5" customHeight="1">
      <c r="A54" s="11"/>
      <c r="B54" s="16"/>
      <c r="C54" s="11"/>
      <c r="D54" s="11"/>
      <c r="E54" s="12" t="s">
        <v>132</v>
      </c>
      <c r="F54" s="13" t="s">
        <v>133</v>
      </c>
      <c r="G54" s="14">
        <v>69.4</v>
      </c>
      <c r="H54" s="15">
        <f t="shared" si="0"/>
        <v>41.64</v>
      </c>
      <c r="I54" s="15">
        <v>79.6</v>
      </c>
      <c r="J54" s="15">
        <f t="shared" si="1"/>
        <v>31.84</v>
      </c>
      <c r="K54" s="15">
        <f t="shared" si="2"/>
        <v>73.48</v>
      </c>
      <c r="L54" s="18">
        <v>3</v>
      </c>
    </row>
    <row r="55" spans="1:12" s="1" customFormat="1" ht="28.5" customHeight="1">
      <c r="A55" s="11">
        <v>18</v>
      </c>
      <c r="B55" s="11" t="s">
        <v>134</v>
      </c>
      <c r="C55" s="11" t="s">
        <v>135</v>
      </c>
      <c r="D55" s="11">
        <v>1</v>
      </c>
      <c r="E55" s="12" t="s">
        <v>136</v>
      </c>
      <c r="F55" s="13" t="s">
        <v>137</v>
      </c>
      <c r="G55" s="14">
        <v>68.5</v>
      </c>
      <c r="H55" s="15">
        <f t="shared" si="0"/>
        <v>41.1</v>
      </c>
      <c r="I55" s="15">
        <v>85.36</v>
      </c>
      <c r="J55" s="15">
        <f t="shared" si="1"/>
        <v>34.144</v>
      </c>
      <c r="K55" s="15">
        <f t="shared" si="2"/>
        <v>75.244</v>
      </c>
      <c r="L55" s="18">
        <v>1</v>
      </c>
    </row>
    <row r="56" spans="1:12" s="1" customFormat="1" ht="28.5" customHeight="1">
      <c r="A56" s="11"/>
      <c r="B56" s="11"/>
      <c r="C56" s="11"/>
      <c r="D56" s="11"/>
      <c r="E56" s="12" t="s">
        <v>138</v>
      </c>
      <c r="F56" s="13" t="s">
        <v>139</v>
      </c>
      <c r="G56" s="14">
        <v>67.2</v>
      </c>
      <c r="H56" s="15">
        <f t="shared" si="0"/>
        <v>40.32</v>
      </c>
      <c r="I56" s="15">
        <v>86.04</v>
      </c>
      <c r="J56" s="15">
        <f t="shared" si="1"/>
        <v>34.416000000000004</v>
      </c>
      <c r="K56" s="15">
        <f t="shared" si="2"/>
        <v>74.736</v>
      </c>
      <c r="L56" s="18">
        <v>2</v>
      </c>
    </row>
    <row r="57" spans="1:12" s="1" customFormat="1" ht="28.5" customHeight="1">
      <c r="A57" s="11"/>
      <c r="B57" s="11"/>
      <c r="C57" s="11"/>
      <c r="D57" s="11"/>
      <c r="E57" s="12" t="s">
        <v>140</v>
      </c>
      <c r="F57" s="13" t="s">
        <v>141</v>
      </c>
      <c r="G57" s="14">
        <v>66.6</v>
      </c>
      <c r="H57" s="15">
        <f t="shared" si="0"/>
        <v>39.959999999999994</v>
      </c>
      <c r="I57" s="15">
        <v>80.62</v>
      </c>
      <c r="J57" s="15">
        <f t="shared" si="1"/>
        <v>32.248000000000005</v>
      </c>
      <c r="K57" s="15">
        <f t="shared" si="2"/>
        <v>72.208</v>
      </c>
      <c r="L57" s="18">
        <v>3</v>
      </c>
    </row>
    <row r="58" spans="1:12" s="1" customFormat="1" ht="28.5" customHeight="1">
      <c r="A58" s="11">
        <v>19</v>
      </c>
      <c r="B58" s="11" t="s">
        <v>142</v>
      </c>
      <c r="C58" s="11" t="s">
        <v>143</v>
      </c>
      <c r="D58" s="11">
        <v>2</v>
      </c>
      <c r="E58" s="12" t="s">
        <v>144</v>
      </c>
      <c r="F58" s="13" t="s">
        <v>145</v>
      </c>
      <c r="G58" s="14">
        <v>71.9</v>
      </c>
      <c r="H58" s="15">
        <f t="shared" si="0"/>
        <v>43.14</v>
      </c>
      <c r="I58" s="15">
        <v>82.84</v>
      </c>
      <c r="J58" s="15">
        <f t="shared" si="1"/>
        <v>33.136</v>
      </c>
      <c r="K58" s="15">
        <f t="shared" si="2"/>
        <v>76.27600000000001</v>
      </c>
      <c r="L58" s="18">
        <v>1</v>
      </c>
    </row>
    <row r="59" spans="1:12" s="1" customFormat="1" ht="28.5" customHeight="1">
      <c r="A59" s="11"/>
      <c r="B59" s="11"/>
      <c r="C59" s="11"/>
      <c r="D59" s="11"/>
      <c r="E59" s="12" t="s">
        <v>146</v>
      </c>
      <c r="F59" s="13" t="s">
        <v>147</v>
      </c>
      <c r="G59" s="14">
        <v>69.4</v>
      </c>
      <c r="H59" s="15">
        <f t="shared" si="0"/>
        <v>41.64</v>
      </c>
      <c r="I59" s="15">
        <v>85</v>
      </c>
      <c r="J59" s="15">
        <f t="shared" si="1"/>
        <v>34</v>
      </c>
      <c r="K59" s="15">
        <f t="shared" si="2"/>
        <v>75.64</v>
      </c>
      <c r="L59" s="18">
        <v>2</v>
      </c>
    </row>
    <row r="60" spans="1:12" s="1" customFormat="1" ht="28.5" customHeight="1">
      <c r="A60" s="11"/>
      <c r="B60" s="11"/>
      <c r="C60" s="11"/>
      <c r="D60" s="11"/>
      <c r="E60" s="12" t="s">
        <v>148</v>
      </c>
      <c r="F60" s="13" t="s">
        <v>149</v>
      </c>
      <c r="G60" s="14">
        <v>68.9</v>
      </c>
      <c r="H60" s="15">
        <f t="shared" si="0"/>
        <v>41.34</v>
      </c>
      <c r="I60" s="15">
        <v>84.04</v>
      </c>
      <c r="J60" s="15">
        <f t="shared" si="1"/>
        <v>33.61600000000001</v>
      </c>
      <c r="K60" s="15">
        <f t="shared" si="2"/>
        <v>74.95600000000002</v>
      </c>
      <c r="L60" s="18">
        <v>3</v>
      </c>
    </row>
    <row r="61" spans="1:12" s="1" customFormat="1" ht="28.5" customHeight="1">
      <c r="A61" s="11"/>
      <c r="B61" s="11"/>
      <c r="C61" s="11"/>
      <c r="D61" s="11"/>
      <c r="E61" s="12" t="s">
        <v>150</v>
      </c>
      <c r="F61" s="13" t="s">
        <v>151</v>
      </c>
      <c r="G61" s="14">
        <v>69.1</v>
      </c>
      <c r="H61" s="15">
        <f t="shared" si="0"/>
        <v>41.459999999999994</v>
      </c>
      <c r="I61" s="15">
        <v>82.88</v>
      </c>
      <c r="J61" s="15">
        <f t="shared" si="1"/>
        <v>33.152</v>
      </c>
      <c r="K61" s="15">
        <f t="shared" si="2"/>
        <v>74.612</v>
      </c>
      <c r="L61" s="18">
        <v>4</v>
      </c>
    </row>
    <row r="62" spans="1:12" s="1" customFormat="1" ht="28.5" customHeight="1">
      <c r="A62" s="11"/>
      <c r="B62" s="11"/>
      <c r="C62" s="11"/>
      <c r="D62" s="11"/>
      <c r="E62" s="12" t="s">
        <v>152</v>
      </c>
      <c r="F62" s="13" t="s">
        <v>153</v>
      </c>
      <c r="G62" s="14">
        <v>68.7</v>
      </c>
      <c r="H62" s="15">
        <f t="shared" si="0"/>
        <v>41.22</v>
      </c>
      <c r="I62" s="15">
        <v>82.74</v>
      </c>
      <c r="J62" s="15">
        <f t="shared" si="1"/>
        <v>33.096</v>
      </c>
      <c r="K62" s="15">
        <f t="shared" si="2"/>
        <v>74.316</v>
      </c>
      <c r="L62" s="18">
        <v>5</v>
      </c>
    </row>
    <row r="63" spans="1:12" s="1" customFormat="1" ht="28.5" customHeight="1">
      <c r="A63" s="11"/>
      <c r="B63" s="11"/>
      <c r="C63" s="11"/>
      <c r="D63" s="11"/>
      <c r="E63" s="12" t="s">
        <v>154</v>
      </c>
      <c r="F63" s="13" t="s">
        <v>155</v>
      </c>
      <c r="G63" s="14">
        <v>68.3</v>
      </c>
      <c r="H63" s="15">
        <f t="shared" si="0"/>
        <v>40.98</v>
      </c>
      <c r="I63" s="15">
        <v>83.04</v>
      </c>
      <c r="J63" s="15">
        <f t="shared" si="1"/>
        <v>33.216</v>
      </c>
      <c r="K63" s="15">
        <f t="shared" si="2"/>
        <v>74.196</v>
      </c>
      <c r="L63" s="18">
        <v>6</v>
      </c>
    </row>
    <row r="64" spans="1:12" s="1" customFormat="1" ht="28.5" customHeight="1">
      <c r="A64" s="11"/>
      <c r="B64" s="11"/>
      <c r="C64" s="11"/>
      <c r="D64" s="11"/>
      <c r="E64" s="12" t="s">
        <v>156</v>
      </c>
      <c r="F64" s="13" t="s">
        <v>157</v>
      </c>
      <c r="G64" s="14">
        <v>68.3</v>
      </c>
      <c r="H64" s="15">
        <f t="shared" si="0"/>
        <v>40.98</v>
      </c>
      <c r="I64" s="15">
        <v>79.88</v>
      </c>
      <c r="J64" s="15">
        <f t="shared" si="1"/>
        <v>31.951999999999998</v>
      </c>
      <c r="K64" s="15">
        <f t="shared" si="2"/>
        <v>72.93199999999999</v>
      </c>
      <c r="L64" s="18">
        <v>7</v>
      </c>
    </row>
    <row r="65" spans="1:12" s="1" customFormat="1" ht="30.75" customHeight="1">
      <c r="A65" s="11">
        <v>20</v>
      </c>
      <c r="B65" s="11" t="s">
        <v>158</v>
      </c>
      <c r="C65" s="11" t="s">
        <v>159</v>
      </c>
      <c r="D65" s="11">
        <v>1</v>
      </c>
      <c r="E65" s="12" t="s">
        <v>160</v>
      </c>
      <c r="F65" s="13" t="s">
        <v>161</v>
      </c>
      <c r="G65" s="14">
        <v>70.7</v>
      </c>
      <c r="H65" s="15">
        <f t="shared" si="0"/>
        <v>42.42</v>
      </c>
      <c r="I65" s="15">
        <v>85.2</v>
      </c>
      <c r="J65" s="15">
        <f t="shared" si="1"/>
        <v>34.080000000000005</v>
      </c>
      <c r="K65" s="15">
        <f t="shared" si="2"/>
        <v>76.5</v>
      </c>
      <c r="L65" s="18">
        <v>1</v>
      </c>
    </row>
    <row r="66" spans="1:12" s="1" customFormat="1" ht="30.75" customHeight="1">
      <c r="A66" s="11"/>
      <c r="B66" s="11"/>
      <c r="C66" s="11"/>
      <c r="D66" s="11"/>
      <c r="E66" s="12" t="s">
        <v>162</v>
      </c>
      <c r="F66" s="13" t="s">
        <v>163</v>
      </c>
      <c r="G66" s="14">
        <v>70.1</v>
      </c>
      <c r="H66" s="15">
        <f t="shared" si="0"/>
        <v>42.059999999999995</v>
      </c>
      <c r="I66" s="15">
        <v>84.36</v>
      </c>
      <c r="J66" s="15">
        <f t="shared" si="1"/>
        <v>33.744</v>
      </c>
      <c r="K66" s="15">
        <f t="shared" si="2"/>
        <v>75.804</v>
      </c>
      <c r="L66" s="18">
        <v>2</v>
      </c>
    </row>
    <row r="67" spans="1:12" s="1" customFormat="1" ht="30.75" customHeight="1">
      <c r="A67" s="11"/>
      <c r="B67" s="11"/>
      <c r="C67" s="11"/>
      <c r="D67" s="11"/>
      <c r="E67" s="12" t="s">
        <v>164</v>
      </c>
      <c r="F67" s="13" t="s">
        <v>165</v>
      </c>
      <c r="G67" s="14">
        <v>67.5</v>
      </c>
      <c r="H67" s="15">
        <f t="shared" si="0"/>
        <v>40.5</v>
      </c>
      <c r="I67" s="15">
        <v>85.26</v>
      </c>
      <c r="J67" s="15">
        <f t="shared" si="1"/>
        <v>34.104000000000006</v>
      </c>
      <c r="K67" s="15">
        <f t="shared" si="2"/>
        <v>74.60400000000001</v>
      </c>
      <c r="L67" s="18">
        <v>3</v>
      </c>
    </row>
    <row r="68" spans="1:12" s="1" customFormat="1" ht="30.75" customHeight="1">
      <c r="A68" s="11">
        <v>21</v>
      </c>
      <c r="B68" s="11" t="s">
        <v>158</v>
      </c>
      <c r="C68" s="11" t="s">
        <v>159</v>
      </c>
      <c r="D68" s="11">
        <v>1</v>
      </c>
      <c r="E68" s="12" t="s">
        <v>166</v>
      </c>
      <c r="F68" s="13" t="s">
        <v>167</v>
      </c>
      <c r="G68" s="14">
        <v>64.6</v>
      </c>
      <c r="H68" s="15">
        <f t="shared" si="0"/>
        <v>38.76</v>
      </c>
      <c r="I68" s="15">
        <v>82.6</v>
      </c>
      <c r="J68" s="15">
        <f t="shared" si="1"/>
        <v>33.04</v>
      </c>
      <c r="K68" s="15">
        <f t="shared" si="2"/>
        <v>71.8</v>
      </c>
      <c r="L68" s="18">
        <v>1</v>
      </c>
    </row>
    <row r="69" spans="1:12" s="1" customFormat="1" ht="30.75" customHeight="1">
      <c r="A69" s="11"/>
      <c r="B69" s="11"/>
      <c r="C69" s="11"/>
      <c r="D69" s="11"/>
      <c r="E69" s="12" t="s">
        <v>168</v>
      </c>
      <c r="F69" s="13" t="s">
        <v>169</v>
      </c>
      <c r="G69" s="14">
        <v>61.9</v>
      </c>
      <c r="H69" s="15">
        <f t="shared" si="0"/>
        <v>37.14</v>
      </c>
      <c r="I69" s="15">
        <v>81.92</v>
      </c>
      <c r="J69" s="15">
        <f t="shared" si="1"/>
        <v>32.768</v>
      </c>
      <c r="K69" s="15">
        <f t="shared" si="2"/>
        <v>69.908</v>
      </c>
      <c r="L69" s="18">
        <v>2</v>
      </c>
    </row>
    <row r="70" spans="1:12" s="1" customFormat="1" ht="30.75" customHeight="1">
      <c r="A70" s="11"/>
      <c r="B70" s="11"/>
      <c r="C70" s="11"/>
      <c r="D70" s="11"/>
      <c r="E70" s="12" t="s">
        <v>170</v>
      </c>
      <c r="F70" s="13" t="s">
        <v>171</v>
      </c>
      <c r="G70" s="14">
        <v>61.9</v>
      </c>
      <c r="H70" s="15">
        <f t="shared" si="0"/>
        <v>37.14</v>
      </c>
      <c r="I70" s="15">
        <v>80.68</v>
      </c>
      <c r="J70" s="15">
        <f t="shared" si="1"/>
        <v>32.272000000000006</v>
      </c>
      <c r="K70" s="15">
        <f t="shared" si="2"/>
        <v>69.412</v>
      </c>
      <c r="L70" s="18">
        <v>3</v>
      </c>
    </row>
    <row r="71" spans="1:12" s="1" customFormat="1" ht="30.75" customHeight="1">
      <c r="A71" s="11">
        <v>22</v>
      </c>
      <c r="B71" s="11" t="s">
        <v>172</v>
      </c>
      <c r="C71" s="11"/>
      <c r="D71" s="11">
        <v>2</v>
      </c>
      <c r="E71" s="12" t="s">
        <v>173</v>
      </c>
      <c r="F71" s="13" t="s">
        <v>174</v>
      </c>
      <c r="G71" s="14">
        <v>68.6</v>
      </c>
      <c r="H71" s="15">
        <f aca="true" t="shared" si="3" ref="H69:H98">G71*60%</f>
        <v>41.16</v>
      </c>
      <c r="I71" s="15">
        <v>84.82</v>
      </c>
      <c r="J71" s="15">
        <f aca="true" t="shared" si="4" ref="J69:J98">I71*40%</f>
        <v>33.928</v>
      </c>
      <c r="K71" s="15">
        <f aca="true" t="shared" si="5" ref="K69:K98">H71+J71</f>
        <v>75.088</v>
      </c>
      <c r="L71" s="18">
        <v>1</v>
      </c>
    </row>
    <row r="72" spans="1:12" s="1" customFormat="1" ht="30.75" customHeight="1">
      <c r="A72" s="11"/>
      <c r="B72" s="11"/>
      <c r="C72" s="11"/>
      <c r="D72" s="11"/>
      <c r="E72" s="12" t="s">
        <v>175</v>
      </c>
      <c r="F72" s="13" t="s">
        <v>176</v>
      </c>
      <c r="G72" s="14">
        <v>66.7</v>
      </c>
      <c r="H72" s="15">
        <f t="shared" si="3"/>
        <v>40.02</v>
      </c>
      <c r="I72" s="15">
        <v>83.02</v>
      </c>
      <c r="J72" s="15">
        <f t="shared" si="4"/>
        <v>33.208</v>
      </c>
      <c r="K72" s="15">
        <f t="shared" si="5"/>
        <v>73.22800000000001</v>
      </c>
      <c r="L72" s="18">
        <v>2</v>
      </c>
    </row>
    <row r="73" spans="1:12" s="1" customFormat="1" ht="30.75" customHeight="1">
      <c r="A73" s="11"/>
      <c r="B73" s="11"/>
      <c r="C73" s="11"/>
      <c r="D73" s="11"/>
      <c r="E73" s="12" t="s">
        <v>177</v>
      </c>
      <c r="F73" s="13" t="s">
        <v>178</v>
      </c>
      <c r="G73" s="14">
        <v>66.9</v>
      </c>
      <c r="H73" s="15">
        <f t="shared" si="3"/>
        <v>40.14</v>
      </c>
      <c r="I73" s="15">
        <v>82.54</v>
      </c>
      <c r="J73" s="15">
        <f t="shared" si="4"/>
        <v>33.016000000000005</v>
      </c>
      <c r="K73" s="15">
        <f t="shared" si="5"/>
        <v>73.156</v>
      </c>
      <c r="L73" s="18">
        <v>3</v>
      </c>
    </row>
    <row r="74" spans="1:12" s="1" customFormat="1" ht="30.75" customHeight="1">
      <c r="A74" s="11"/>
      <c r="B74" s="11"/>
      <c r="C74" s="11"/>
      <c r="D74" s="11"/>
      <c r="E74" s="12" t="s">
        <v>179</v>
      </c>
      <c r="F74" s="13" t="s">
        <v>180</v>
      </c>
      <c r="G74" s="14">
        <v>66.5</v>
      </c>
      <c r="H74" s="15">
        <f t="shared" si="3"/>
        <v>39.9</v>
      </c>
      <c r="I74" s="15">
        <v>82.82</v>
      </c>
      <c r="J74" s="15">
        <f t="shared" si="4"/>
        <v>33.128</v>
      </c>
      <c r="K74" s="15">
        <f t="shared" si="5"/>
        <v>73.02799999999999</v>
      </c>
      <c r="L74" s="18">
        <v>4</v>
      </c>
    </row>
    <row r="75" spans="1:12" s="1" customFormat="1" ht="30.75" customHeight="1">
      <c r="A75" s="11"/>
      <c r="B75" s="11"/>
      <c r="C75" s="11"/>
      <c r="D75" s="11"/>
      <c r="E75" s="12" t="s">
        <v>181</v>
      </c>
      <c r="F75" s="13" t="s">
        <v>182</v>
      </c>
      <c r="G75" s="14">
        <v>64.8</v>
      </c>
      <c r="H75" s="15">
        <f t="shared" si="3"/>
        <v>38.879999999999995</v>
      </c>
      <c r="I75" s="15">
        <v>82.24</v>
      </c>
      <c r="J75" s="15">
        <f t="shared" si="4"/>
        <v>32.896</v>
      </c>
      <c r="K75" s="15">
        <f t="shared" si="5"/>
        <v>71.776</v>
      </c>
      <c r="L75" s="18">
        <v>5</v>
      </c>
    </row>
    <row r="76" spans="1:12" s="1" customFormat="1" ht="30.75" customHeight="1">
      <c r="A76" s="11"/>
      <c r="B76" s="11"/>
      <c r="C76" s="11"/>
      <c r="D76" s="11"/>
      <c r="E76" s="12" t="s">
        <v>183</v>
      </c>
      <c r="F76" s="13" t="s">
        <v>184</v>
      </c>
      <c r="G76" s="14">
        <v>65.3</v>
      </c>
      <c r="H76" s="15">
        <f t="shared" si="3"/>
        <v>39.18</v>
      </c>
      <c r="I76" s="15">
        <v>80.1</v>
      </c>
      <c r="J76" s="15">
        <f t="shared" si="4"/>
        <v>32.04</v>
      </c>
      <c r="K76" s="15">
        <f t="shared" si="5"/>
        <v>71.22</v>
      </c>
      <c r="L76" s="18">
        <v>6</v>
      </c>
    </row>
    <row r="77" spans="1:12" s="1" customFormat="1" ht="30.75" customHeight="1">
      <c r="A77" s="11">
        <v>23</v>
      </c>
      <c r="B77" s="11" t="s">
        <v>185</v>
      </c>
      <c r="C77" s="11" t="s">
        <v>186</v>
      </c>
      <c r="D77" s="11">
        <v>2</v>
      </c>
      <c r="E77" s="12" t="s">
        <v>187</v>
      </c>
      <c r="F77" s="13" t="s">
        <v>188</v>
      </c>
      <c r="G77" s="14">
        <v>70.2</v>
      </c>
      <c r="H77" s="15">
        <f t="shared" si="3"/>
        <v>42.12</v>
      </c>
      <c r="I77" s="15">
        <v>82.46</v>
      </c>
      <c r="J77" s="15">
        <f t="shared" si="4"/>
        <v>32.984</v>
      </c>
      <c r="K77" s="15">
        <f t="shared" si="5"/>
        <v>75.104</v>
      </c>
      <c r="L77" s="18">
        <v>1</v>
      </c>
    </row>
    <row r="78" spans="1:12" s="1" customFormat="1" ht="30.75" customHeight="1">
      <c r="A78" s="11"/>
      <c r="B78" s="11"/>
      <c r="C78" s="11"/>
      <c r="D78" s="11"/>
      <c r="E78" s="12" t="s">
        <v>189</v>
      </c>
      <c r="F78" s="13" t="s">
        <v>190</v>
      </c>
      <c r="G78" s="14">
        <v>66.5</v>
      </c>
      <c r="H78" s="15">
        <f t="shared" si="3"/>
        <v>39.9</v>
      </c>
      <c r="I78" s="15">
        <v>85.8</v>
      </c>
      <c r="J78" s="15">
        <f t="shared" si="4"/>
        <v>34.32</v>
      </c>
      <c r="K78" s="15">
        <f t="shared" si="5"/>
        <v>74.22</v>
      </c>
      <c r="L78" s="18">
        <v>2</v>
      </c>
    </row>
    <row r="79" spans="1:12" s="1" customFormat="1" ht="30.75" customHeight="1">
      <c r="A79" s="11"/>
      <c r="B79" s="11"/>
      <c r="C79" s="11"/>
      <c r="D79" s="11"/>
      <c r="E79" s="12" t="s">
        <v>191</v>
      </c>
      <c r="F79" s="13" t="s">
        <v>192</v>
      </c>
      <c r="G79" s="14">
        <v>62.1</v>
      </c>
      <c r="H79" s="15">
        <f t="shared" si="3"/>
        <v>37.26</v>
      </c>
      <c r="I79" s="15">
        <v>84.74</v>
      </c>
      <c r="J79" s="15">
        <f t="shared" si="4"/>
        <v>33.896</v>
      </c>
      <c r="K79" s="15">
        <f t="shared" si="5"/>
        <v>71.156</v>
      </c>
      <c r="L79" s="18">
        <v>3</v>
      </c>
    </row>
    <row r="80" spans="1:12" s="1" customFormat="1" ht="30.75" customHeight="1">
      <c r="A80" s="11"/>
      <c r="B80" s="11"/>
      <c r="C80" s="11"/>
      <c r="D80" s="11"/>
      <c r="E80" s="12" t="s">
        <v>193</v>
      </c>
      <c r="F80" s="13" t="s">
        <v>194</v>
      </c>
      <c r="G80" s="14">
        <v>62.2</v>
      </c>
      <c r="H80" s="15">
        <f t="shared" si="3"/>
        <v>37.32</v>
      </c>
      <c r="I80" s="15">
        <v>83.74</v>
      </c>
      <c r="J80" s="15">
        <f t="shared" si="4"/>
        <v>33.496</v>
      </c>
      <c r="K80" s="15">
        <f t="shared" si="5"/>
        <v>70.816</v>
      </c>
      <c r="L80" s="18">
        <v>4</v>
      </c>
    </row>
    <row r="81" spans="1:12" s="1" customFormat="1" ht="30.75" customHeight="1">
      <c r="A81" s="16">
        <v>24</v>
      </c>
      <c r="B81" s="16" t="s">
        <v>195</v>
      </c>
      <c r="C81" s="16" t="s">
        <v>196</v>
      </c>
      <c r="D81" s="19">
        <v>1</v>
      </c>
      <c r="E81" s="12" t="s">
        <v>197</v>
      </c>
      <c r="F81" s="13" t="s">
        <v>198</v>
      </c>
      <c r="G81" s="14">
        <v>73.7</v>
      </c>
      <c r="H81" s="15">
        <f t="shared" si="3"/>
        <v>44.22</v>
      </c>
      <c r="I81" s="20">
        <v>83.38</v>
      </c>
      <c r="J81" s="15">
        <f t="shared" si="4"/>
        <v>33.352</v>
      </c>
      <c r="K81" s="15">
        <f t="shared" si="5"/>
        <v>77.572</v>
      </c>
      <c r="L81" s="18">
        <v>1</v>
      </c>
    </row>
    <row r="82" spans="1:12" s="1" customFormat="1" ht="30.75" customHeight="1">
      <c r="A82" s="16"/>
      <c r="B82" s="16"/>
      <c r="C82" s="16"/>
      <c r="D82" s="19"/>
      <c r="E82" s="12" t="s">
        <v>199</v>
      </c>
      <c r="F82" s="13" t="s">
        <v>200</v>
      </c>
      <c r="G82" s="14">
        <v>66.1</v>
      </c>
      <c r="H82" s="15">
        <f t="shared" si="3"/>
        <v>39.66</v>
      </c>
      <c r="I82" s="20">
        <v>87.12</v>
      </c>
      <c r="J82" s="15">
        <f t="shared" si="4"/>
        <v>34.848000000000006</v>
      </c>
      <c r="K82" s="15">
        <f t="shared" si="5"/>
        <v>74.50800000000001</v>
      </c>
      <c r="L82" s="18">
        <v>2</v>
      </c>
    </row>
    <row r="83" spans="1:12" s="1" customFormat="1" ht="30.75" customHeight="1">
      <c r="A83" s="16"/>
      <c r="B83" s="16"/>
      <c r="C83" s="16"/>
      <c r="D83" s="19"/>
      <c r="E83" s="12" t="s">
        <v>201</v>
      </c>
      <c r="F83" s="13" t="s">
        <v>202</v>
      </c>
      <c r="G83" s="14">
        <v>64.2</v>
      </c>
      <c r="H83" s="15">
        <f t="shared" si="3"/>
        <v>38.52</v>
      </c>
      <c r="I83" s="20">
        <v>84.18</v>
      </c>
      <c r="J83" s="15">
        <f t="shared" si="4"/>
        <v>33.672000000000004</v>
      </c>
      <c r="K83" s="15">
        <f t="shared" si="5"/>
        <v>72.19200000000001</v>
      </c>
      <c r="L83" s="18">
        <v>3</v>
      </c>
    </row>
    <row r="84" spans="1:12" s="1" customFormat="1" ht="30.75" customHeight="1">
      <c r="A84" s="11">
        <v>25</v>
      </c>
      <c r="B84" s="16" t="s">
        <v>195</v>
      </c>
      <c r="C84" s="11" t="s">
        <v>203</v>
      </c>
      <c r="D84" s="11">
        <v>1</v>
      </c>
      <c r="E84" s="12" t="s">
        <v>204</v>
      </c>
      <c r="F84" s="13" t="s">
        <v>205</v>
      </c>
      <c r="G84" s="14">
        <v>69.9</v>
      </c>
      <c r="H84" s="15">
        <f t="shared" si="3"/>
        <v>41.940000000000005</v>
      </c>
      <c r="I84" s="15">
        <v>83.54</v>
      </c>
      <c r="J84" s="15">
        <f t="shared" si="4"/>
        <v>33.416000000000004</v>
      </c>
      <c r="K84" s="15">
        <f t="shared" si="5"/>
        <v>75.35600000000001</v>
      </c>
      <c r="L84" s="18">
        <v>1</v>
      </c>
    </row>
    <row r="85" spans="1:12" s="1" customFormat="1" ht="30.75" customHeight="1">
      <c r="A85" s="11"/>
      <c r="B85" s="16"/>
      <c r="C85" s="11"/>
      <c r="D85" s="11"/>
      <c r="E85" s="12" t="s">
        <v>206</v>
      </c>
      <c r="F85" s="13" t="s">
        <v>207</v>
      </c>
      <c r="G85" s="14">
        <v>67.8</v>
      </c>
      <c r="H85" s="15">
        <f t="shared" si="3"/>
        <v>40.68</v>
      </c>
      <c r="I85" s="15">
        <v>81.82</v>
      </c>
      <c r="J85" s="15">
        <f t="shared" si="4"/>
        <v>32.728</v>
      </c>
      <c r="K85" s="15">
        <f t="shared" si="5"/>
        <v>73.408</v>
      </c>
      <c r="L85" s="18">
        <v>2</v>
      </c>
    </row>
    <row r="86" spans="1:12" s="1" customFormat="1" ht="30.75" customHeight="1">
      <c r="A86" s="11"/>
      <c r="B86" s="16"/>
      <c r="C86" s="11"/>
      <c r="D86" s="11"/>
      <c r="E86" s="12" t="s">
        <v>208</v>
      </c>
      <c r="F86" s="13" t="s">
        <v>209</v>
      </c>
      <c r="G86" s="14">
        <v>63.8</v>
      </c>
      <c r="H86" s="15">
        <f t="shared" si="3"/>
        <v>38.279999999999994</v>
      </c>
      <c r="I86" s="15">
        <v>76.94</v>
      </c>
      <c r="J86" s="15">
        <f t="shared" si="4"/>
        <v>30.776</v>
      </c>
      <c r="K86" s="15">
        <f t="shared" si="5"/>
        <v>69.056</v>
      </c>
      <c r="L86" s="18">
        <v>3</v>
      </c>
    </row>
    <row r="87" spans="1:12" s="1" customFormat="1" ht="30.75" customHeight="1">
      <c r="A87" s="11">
        <v>26</v>
      </c>
      <c r="B87" s="16"/>
      <c r="C87" s="11" t="s">
        <v>210</v>
      </c>
      <c r="D87" s="11">
        <v>1</v>
      </c>
      <c r="E87" s="12" t="s">
        <v>211</v>
      </c>
      <c r="F87" s="13" t="s">
        <v>212</v>
      </c>
      <c r="G87" s="14">
        <v>69.8</v>
      </c>
      <c r="H87" s="15">
        <f t="shared" si="3"/>
        <v>41.879999999999995</v>
      </c>
      <c r="I87" s="15">
        <v>86.36</v>
      </c>
      <c r="J87" s="15">
        <f t="shared" si="4"/>
        <v>34.544000000000004</v>
      </c>
      <c r="K87" s="15">
        <f t="shared" si="5"/>
        <v>76.424</v>
      </c>
      <c r="L87" s="18">
        <v>1</v>
      </c>
    </row>
    <row r="88" spans="1:12" s="1" customFormat="1" ht="30.75" customHeight="1">
      <c r="A88" s="11"/>
      <c r="B88" s="16"/>
      <c r="C88" s="11"/>
      <c r="D88" s="11"/>
      <c r="E88" s="12" t="s">
        <v>213</v>
      </c>
      <c r="F88" s="13" t="s">
        <v>214</v>
      </c>
      <c r="G88" s="14">
        <v>68.1</v>
      </c>
      <c r="H88" s="15">
        <f t="shared" si="3"/>
        <v>40.85999999999999</v>
      </c>
      <c r="I88" s="15">
        <v>86.62</v>
      </c>
      <c r="J88" s="15">
        <f t="shared" si="4"/>
        <v>34.648</v>
      </c>
      <c r="K88" s="15">
        <f t="shared" si="5"/>
        <v>75.508</v>
      </c>
      <c r="L88" s="18">
        <v>2</v>
      </c>
    </row>
    <row r="89" spans="1:12" s="1" customFormat="1" ht="30.75" customHeight="1">
      <c r="A89" s="11">
        <v>28</v>
      </c>
      <c r="B89" s="16" t="s">
        <v>195</v>
      </c>
      <c r="C89" s="11" t="s">
        <v>215</v>
      </c>
      <c r="D89" s="11">
        <v>1</v>
      </c>
      <c r="E89" s="12" t="s">
        <v>216</v>
      </c>
      <c r="F89" s="13" t="s">
        <v>217</v>
      </c>
      <c r="G89" s="14">
        <v>65.1</v>
      </c>
      <c r="H89" s="15">
        <f t="shared" si="3"/>
        <v>39.059999999999995</v>
      </c>
      <c r="I89" s="15">
        <v>85.3</v>
      </c>
      <c r="J89" s="15">
        <f t="shared" si="4"/>
        <v>34.12</v>
      </c>
      <c r="K89" s="15">
        <f t="shared" si="5"/>
        <v>73.17999999999999</v>
      </c>
      <c r="L89" s="18">
        <v>1</v>
      </c>
    </row>
    <row r="90" spans="1:12" s="1" customFormat="1" ht="30.75" customHeight="1">
      <c r="A90" s="11"/>
      <c r="B90" s="16"/>
      <c r="C90" s="11"/>
      <c r="D90" s="11"/>
      <c r="E90" s="12" t="s">
        <v>218</v>
      </c>
      <c r="F90" s="13" t="s">
        <v>219</v>
      </c>
      <c r="G90" s="14">
        <v>60</v>
      </c>
      <c r="H90" s="15">
        <f t="shared" si="3"/>
        <v>36</v>
      </c>
      <c r="I90" s="15">
        <v>86.22</v>
      </c>
      <c r="J90" s="15">
        <f t="shared" si="4"/>
        <v>34.488</v>
      </c>
      <c r="K90" s="15">
        <f t="shared" si="5"/>
        <v>70.488</v>
      </c>
      <c r="L90" s="18">
        <v>2</v>
      </c>
    </row>
    <row r="91" spans="1:12" s="1" customFormat="1" ht="30.75" customHeight="1">
      <c r="A91" s="11"/>
      <c r="B91" s="16"/>
      <c r="C91" s="11"/>
      <c r="D91" s="11"/>
      <c r="E91" s="12" t="s">
        <v>220</v>
      </c>
      <c r="F91" s="13" t="s">
        <v>221</v>
      </c>
      <c r="G91" s="14">
        <v>60.5</v>
      </c>
      <c r="H91" s="15">
        <f t="shared" si="3"/>
        <v>36.3</v>
      </c>
      <c r="I91" s="15">
        <v>83.36</v>
      </c>
      <c r="J91" s="15">
        <f t="shared" si="4"/>
        <v>33.344</v>
      </c>
      <c r="K91" s="15">
        <f t="shared" si="5"/>
        <v>69.644</v>
      </c>
      <c r="L91" s="18">
        <v>3</v>
      </c>
    </row>
    <row r="92" spans="1:12" s="1" customFormat="1" ht="30.75" customHeight="1">
      <c r="A92" s="11">
        <v>29</v>
      </c>
      <c r="B92" s="16"/>
      <c r="C92" s="11" t="s">
        <v>222</v>
      </c>
      <c r="D92" s="11">
        <v>1</v>
      </c>
      <c r="E92" s="12" t="s">
        <v>223</v>
      </c>
      <c r="F92" s="13" t="s">
        <v>224</v>
      </c>
      <c r="G92" s="14">
        <v>62.9</v>
      </c>
      <c r="H92" s="15">
        <f t="shared" si="3"/>
        <v>37.739999999999995</v>
      </c>
      <c r="I92" s="15">
        <v>80.08</v>
      </c>
      <c r="J92" s="15">
        <f t="shared" si="4"/>
        <v>32.032000000000004</v>
      </c>
      <c r="K92" s="15">
        <f t="shared" si="5"/>
        <v>69.77199999999999</v>
      </c>
      <c r="L92" s="18">
        <v>1</v>
      </c>
    </row>
    <row r="93" spans="1:12" s="1" customFormat="1" ht="30.75" customHeight="1">
      <c r="A93" s="11">
        <v>32</v>
      </c>
      <c r="B93" s="11" t="s">
        <v>100</v>
      </c>
      <c r="C93" s="11" t="s">
        <v>225</v>
      </c>
      <c r="D93" s="11">
        <v>1</v>
      </c>
      <c r="E93" s="12" t="s">
        <v>226</v>
      </c>
      <c r="F93" s="13" t="s">
        <v>227</v>
      </c>
      <c r="G93" s="14">
        <v>71</v>
      </c>
      <c r="H93" s="15">
        <f t="shared" si="3"/>
        <v>42.6</v>
      </c>
      <c r="I93" s="15">
        <v>86</v>
      </c>
      <c r="J93" s="15">
        <f t="shared" si="4"/>
        <v>34.4</v>
      </c>
      <c r="K93" s="15">
        <f t="shared" si="5"/>
        <v>77</v>
      </c>
      <c r="L93" s="18">
        <v>1</v>
      </c>
    </row>
    <row r="94" spans="1:12" s="1" customFormat="1" ht="30.75" customHeight="1">
      <c r="A94" s="11"/>
      <c r="B94" s="11"/>
      <c r="C94" s="11"/>
      <c r="D94" s="11"/>
      <c r="E94" s="12" t="s">
        <v>228</v>
      </c>
      <c r="F94" s="13" t="s">
        <v>229</v>
      </c>
      <c r="G94" s="14">
        <v>64.8</v>
      </c>
      <c r="H94" s="15">
        <f t="shared" si="3"/>
        <v>38.879999999999995</v>
      </c>
      <c r="I94" s="15">
        <v>79.6</v>
      </c>
      <c r="J94" s="15">
        <f t="shared" si="4"/>
        <v>31.84</v>
      </c>
      <c r="K94" s="15">
        <f t="shared" si="5"/>
        <v>70.72</v>
      </c>
      <c r="L94" s="18">
        <v>2</v>
      </c>
    </row>
    <row r="95" spans="1:12" s="1" customFormat="1" ht="30.75" customHeight="1">
      <c r="A95" s="11"/>
      <c r="B95" s="11"/>
      <c r="C95" s="11"/>
      <c r="D95" s="11"/>
      <c r="E95" s="12" t="s">
        <v>230</v>
      </c>
      <c r="F95" s="13" t="s">
        <v>231</v>
      </c>
      <c r="G95" s="14">
        <v>70.4</v>
      </c>
      <c r="H95" s="15">
        <f t="shared" si="3"/>
        <v>42.24</v>
      </c>
      <c r="I95" s="15" t="s">
        <v>83</v>
      </c>
      <c r="J95" s="15" t="s">
        <v>83</v>
      </c>
      <c r="K95" s="15">
        <v>42.24</v>
      </c>
      <c r="L95" s="18">
        <v>3</v>
      </c>
    </row>
    <row r="96" spans="1:12" s="1" customFormat="1" ht="30.75" customHeight="1">
      <c r="A96" s="11">
        <v>33</v>
      </c>
      <c r="B96" s="11"/>
      <c r="C96" s="11" t="s">
        <v>225</v>
      </c>
      <c r="D96" s="11">
        <v>1</v>
      </c>
      <c r="E96" s="12" t="s">
        <v>232</v>
      </c>
      <c r="F96" s="13" t="s">
        <v>233</v>
      </c>
      <c r="G96" s="14">
        <v>70.3</v>
      </c>
      <c r="H96" s="15">
        <f t="shared" si="3"/>
        <v>42.18</v>
      </c>
      <c r="I96" s="15">
        <v>84.2</v>
      </c>
      <c r="J96" s="15">
        <f t="shared" si="4"/>
        <v>33.68</v>
      </c>
      <c r="K96" s="15">
        <f t="shared" si="5"/>
        <v>75.86</v>
      </c>
      <c r="L96" s="18">
        <v>1</v>
      </c>
    </row>
    <row r="97" spans="1:12" s="1" customFormat="1" ht="30.75" customHeight="1">
      <c r="A97" s="11"/>
      <c r="B97" s="11"/>
      <c r="C97" s="11"/>
      <c r="D97" s="11"/>
      <c r="E97" s="12" t="s">
        <v>234</v>
      </c>
      <c r="F97" s="13" t="s">
        <v>235</v>
      </c>
      <c r="G97" s="14">
        <v>67.6</v>
      </c>
      <c r="H97" s="15">
        <f t="shared" si="3"/>
        <v>40.559999999999995</v>
      </c>
      <c r="I97" s="15">
        <v>85.4</v>
      </c>
      <c r="J97" s="15">
        <f t="shared" si="4"/>
        <v>34.160000000000004</v>
      </c>
      <c r="K97" s="15">
        <f t="shared" si="5"/>
        <v>74.72</v>
      </c>
      <c r="L97" s="18">
        <v>2</v>
      </c>
    </row>
    <row r="98" spans="1:12" s="1" customFormat="1" ht="30.75" customHeight="1">
      <c r="A98" s="11"/>
      <c r="B98" s="11"/>
      <c r="C98" s="11"/>
      <c r="D98" s="11"/>
      <c r="E98" s="12" t="s">
        <v>236</v>
      </c>
      <c r="F98" s="13" t="s">
        <v>237</v>
      </c>
      <c r="G98" s="14">
        <v>68</v>
      </c>
      <c r="H98" s="15">
        <f t="shared" si="3"/>
        <v>40.8</v>
      </c>
      <c r="I98" s="15">
        <v>83</v>
      </c>
      <c r="J98" s="15">
        <f t="shared" si="4"/>
        <v>33.2</v>
      </c>
      <c r="K98" s="15">
        <f t="shared" si="5"/>
        <v>74</v>
      </c>
      <c r="L98" s="18">
        <v>3</v>
      </c>
    </row>
  </sheetData>
  <sheetProtection/>
  <mergeCells count="121">
    <mergeCell ref="A1:B1"/>
    <mergeCell ref="B2:L2"/>
    <mergeCell ref="G3:H3"/>
    <mergeCell ref="I3:J3"/>
    <mergeCell ref="A3:A4"/>
    <mergeCell ref="A5:A7"/>
    <mergeCell ref="A8:A9"/>
    <mergeCell ref="A10:A13"/>
    <mergeCell ref="A14:A16"/>
    <mergeCell ref="A17:A19"/>
    <mergeCell ref="A20:A22"/>
    <mergeCell ref="A23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4"/>
    <mergeCell ref="A65:A67"/>
    <mergeCell ref="A68:A70"/>
    <mergeCell ref="A71:A76"/>
    <mergeCell ref="A77:A80"/>
    <mergeCell ref="A81:A83"/>
    <mergeCell ref="A84:A86"/>
    <mergeCell ref="A87:A88"/>
    <mergeCell ref="A89:A91"/>
    <mergeCell ref="A93:A95"/>
    <mergeCell ref="A96:A98"/>
    <mergeCell ref="B3:B4"/>
    <mergeCell ref="B5:B7"/>
    <mergeCell ref="B8:B9"/>
    <mergeCell ref="B10:B13"/>
    <mergeCell ref="B14:B16"/>
    <mergeCell ref="B17:B19"/>
    <mergeCell ref="B20:B22"/>
    <mergeCell ref="B23:B24"/>
    <mergeCell ref="B25:B27"/>
    <mergeCell ref="B28:B30"/>
    <mergeCell ref="B31:B33"/>
    <mergeCell ref="B34:B36"/>
    <mergeCell ref="B37:B39"/>
    <mergeCell ref="B40:B51"/>
    <mergeCell ref="B52:B54"/>
    <mergeCell ref="B55:B57"/>
    <mergeCell ref="B58:B64"/>
    <mergeCell ref="B65:B67"/>
    <mergeCell ref="B68:B70"/>
    <mergeCell ref="B77:B80"/>
    <mergeCell ref="B81:B83"/>
    <mergeCell ref="B84:B88"/>
    <mergeCell ref="B89:B92"/>
    <mergeCell ref="B93:B98"/>
    <mergeCell ref="C3:C4"/>
    <mergeCell ref="C5:C7"/>
    <mergeCell ref="C8:C9"/>
    <mergeCell ref="C10:C13"/>
    <mergeCell ref="C14:C16"/>
    <mergeCell ref="C17:C19"/>
    <mergeCell ref="C20:C22"/>
    <mergeCell ref="C23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4"/>
    <mergeCell ref="C65:C67"/>
    <mergeCell ref="C68:C70"/>
    <mergeCell ref="C77:C80"/>
    <mergeCell ref="C81:C83"/>
    <mergeCell ref="C84:C86"/>
    <mergeCell ref="C87:C88"/>
    <mergeCell ref="C89:C91"/>
    <mergeCell ref="C93:C95"/>
    <mergeCell ref="C96:C98"/>
    <mergeCell ref="D3:D4"/>
    <mergeCell ref="D5:D7"/>
    <mergeCell ref="D8:D9"/>
    <mergeCell ref="D10:D13"/>
    <mergeCell ref="D14:D16"/>
    <mergeCell ref="D17:D19"/>
    <mergeCell ref="D20:D22"/>
    <mergeCell ref="D23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4"/>
    <mergeCell ref="D65:D67"/>
    <mergeCell ref="D68:D70"/>
    <mergeCell ref="D71:D76"/>
    <mergeCell ref="D77:D80"/>
    <mergeCell ref="D81:D83"/>
    <mergeCell ref="D84:D86"/>
    <mergeCell ref="D87:D88"/>
    <mergeCell ref="D89:D91"/>
    <mergeCell ref="D93:D95"/>
    <mergeCell ref="D96:D98"/>
    <mergeCell ref="E3:E4"/>
    <mergeCell ref="F3:F4"/>
    <mergeCell ref="L3:L4"/>
    <mergeCell ref="B71:C76"/>
  </mergeCells>
  <printOptions horizontalCentered="1"/>
  <pageMargins left="0.4326388888888889" right="0.39305555555555555" top="0.7479166666666667" bottom="0.7479166666666667" header="0.3145833333333333" footer="0.590277777777777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lenovo</cp:lastModifiedBy>
  <cp:lastPrinted>2017-07-27T09:10:28Z</cp:lastPrinted>
  <dcterms:created xsi:type="dcterms:W3CDTF">2015-09-02T06:09:00Z</dcterms:created>
  <dcterms:modified xsi:type="dcterms:W3CDTF">2020-10-11T15:12:16Z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